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 activeTab="6"/>
  </bookViews>
  <sheets>
    <sheet name="Cdiscount" sheetId="1" r:id="rId1"/>
    <sheet name="Amazon" sheetId="7" r:id="rId2"/>
    <sheet name="Materiel.net" sheetId="2" r:id="rId3"/>
    <sheet name="LDLC" sheetId="3" r:id="rId4"/>
    <sheet name="Pixmania" sheetId="4" r:id="rId5"/>
    <sheet name="TopAchat" sheetId="5" r:id="rId6"/>
    <sheet name="Global" sheetId="8" r:id="rId7"/>
  </sheets>
  <calcPr calcId="125725"/>
</workbook>
</file>

<file path=xl/calcChain.xml><?xml version="1.0" encoding="utf-8"?>
<calcChain xmlns="http://schemas.openxmlformats.org/spreadsheetml/2006/main">
  <c r="I6" i="8"/>
  <c r="I5"/>
  <c r="I4"/>
  <c r="I3"/>
  <c r="I2"/>
  <c r="H6"/>
  <c r="H5"/>
  <c r="H4"/>
  <c r="H3"/>
  <c r="H2"/>
  <c r="G6"/>
  <c r="G5"/>
  <c r="G4"/>
  <c r="G3"/>
  <c r="G2"/>
  <c r="F6"/>
  <c r="F5"/>
  <c r="F4"/>
  <c r="F3"/>
  <c r="F2"/>
  <c r="E6"/>
  <c r="E5"/>
  <c r="E4"/>
  <c r="E3"/>
  <c r="E2"/>
  <c r="D6"/>
  <c r="D5"/>
  <c r="D4"/>
  <c r="D3"/>
  <c r="D2"/>
  <c r="C6"/>
  <c r="C5"/>
  <c r="C4"/>
  <c r="C3"/>
  <c r="C2"/>
  <c r="E23" i="1"/>
  <c r="E17"/>
  <c r="H16"/>
  <c r="K16"/>
  <c r="Q17"/>
  <c r="N16"/>
  <c r="Q11" i="5"/>
  <c r="N11"/>
  <c r="K11"/>
  <c r="H11"/>
  <c r="E11"/>
  <c r="Q11" i="4"/>
  <c r="N11"/>
  <c r="K11"/>
  <c r="H11"/>
  <c r="E11"/>
  <c r="Q11" i="3"/>
  <c r="N11"/>
  <c r="K11"/>
  <c r="H11"/>
  <c r="E11"/>
  <c r="Q11" i="2"/>
  <c r="N11"/>
  <c r="K11"/>
  <c r="H11"/>
  <c r="E11"/>
  <c r="Q11" i="1"/>
  <c r="N11"/>
  <c r="K11"/>
  <c r="H11"/>
  <c r="E11"/>
  <c r="Q11" i="7"/>
  <c r="N11"/>
  <c r="K11"/>
  <c r="H11"/>
  <c r="E11"/>
</calcChain>
</file>

<file path=xl/sharedStrings.xml><?xml version="1.0" encoding="utf-8"?>
<sst xmlns="http://schemas.openxmlformats.org/spreadsheetml/2006/main" count="574" uniqueCount="68">
  <si>
    <t>Config Hacktintosh</t>
  </si>
  <si>
    <t xml:space="preserve">Boitier </t>
  </si>
  <si>
    <t>Alimentation</t>
  </si>
  <si>
    <t>Carte mére</t>
  </si>
  <si>
    <t>Processeur</t>
  </si>
  <si>
    <t xml:space="preserve">Ram </t>
  </si>
  <si>
    <t>Disque Dur</t>
  </si>
  <si>
    <t xml:space="preserve">Scenar 1 </t>
  </si>
  <si>
    <t xml:space="preserve">Prix </t>
  </si>
  <si>
    <t>Carte Graphique</t>
  </si>
  <si>
    <t>Corsair Carbide 400RT</t>
  </si>
  <si>
    <t>Déjà acheté</t>
  </si>
  <si>
    <t xml:space="preserve">Corsair HX 650 </t>
  </si>
  <si>
    <t xml:space="preserve">Gygabyte Z68XP-UD3 ( Rev 1.3 ) </t>
  </si>
  <si>
    <t>i5 2500k</t>
  </si>
  <si>
    <t>Gygabyte R6870 OC 1 go - 16x</t>
  </si>
  <si>
    <t xml:space="preserve">Composants a surveiller : </t>
  </si>
  <si>
    <t xml:space="preserve">CG </t>
  </si>
  <si>
    <t xml:space="preserve">Sapphire Radeon HD 6850 PCI 2, 16X, 1 go DDR </t>
  </si>
  <si>
    <t>SSD</t>
  </si>
  <si>
    <t>Corsair Serie Force GT 2,5 120 Go SATA</t>
  </si>
  <si>
    <t>Corsair 4x4 go 1600 CL9 Vengeance Blue Kit 4</t>
  </si>
  <si>
    <t>Seagate Barracuda 7200.10 320 Go</t>
  </si>
  <si>
    <t>Total</t>
  </si>
  <si>
    <t xml:space="preserve">Scenar 2 </t>
  </si>
  <si>
    <t>Sapphire Vapor X Radeon 4890 1 GO</t>
  </si>
  <si>
    <t xml:space="preserve">SSD </t>
  </si>
  <si>
    <t>Scenar 3</t>
  </si>
  <si>
    <t>Asus P8H77V</t>
  </si>
  <si>
    <t>i5 3570k</t>
  </si>
  <si>
    <t>Kingston Hyper Xgrey DDR 3 2X4 Go PC 12800</t>
  </si>
  <si>
    <t>Corsair 4x4 go PC12800 CL9 Vengeance Blue Kit 4</t>
  </si>
  <si>
    <t>Crucial M4 128 Go</t>
  </si>
  <si>
    <t>Samsung 830</t>
  </si>
  <si>
    <t>Scenar 4</t>
  </si>
  <si>
    <t>Scenar 5</t>
  </si>
  <si>
    <t>Crucial M4 256 Go</t>
  </si>
  <si>
    <t>Total avec Carte Cdiscount</t>
  </si>
  <si>
    <t>Achat Ram a part</t>
  </si>
  <si>
    <t xml:space="preserve">Achat CM a part </t>
  </si>
  <si>
    <t xml:space="preserve">Point d'optimisation </t>
  </si>
  <si>
    <t xml:space="preserve">8 Go de corsair Vengeance </t>
  </si>
  <si>
    <t>Soit total</t>
  </si>
  <si>
    <t>Achat CG</t>
  </si>
  <si>
    <t xml:space="preserve">Sapphire Radeon HD 6870 1 Go OC </t>
  </si>
  <si>
    <t>Scénar 1</t>
  </si>
  <si>
    <t>Scénar 2</t>
  </si>
  <si>
    <t>Scénar 3</t>
  </si>
  <si>
    <t>Scénar 4</t>
  </si>
  <si>
    <t>Scénar 5</t>
  </si>
  <si>
    <t>Cdiscount ss Carte</t>
  </si>
  <si>
    <t xml:space="preserve">Cdiscount Carte </t>
  </si>
  <si>
    <t>Amazon</t>
  </si>
  <si>
    <t>Materiel</t>
  </si>
  <si>
    <t>Gygabyte Z68A D3H B3</t>
  </si>
  <si>
    <t>LDLC</t>
  </si>
  <si>
    <t>Kingston Hyper X blue DDR 3 2X4 Go PC 12800</t>
  </si>
  <si>
    <t>PixMania</t>
  </si>
  <si>
    <t>Hacktintosh : SSD Corsair + CG + 16 Go + 2500k</t>
  </si>
  <si>
    <t>Hacktintosh : SSD Corsair + 16 Go + 2500k</t>
  </si>
  <si>
    <t>PC : SSD Crucial + 8 Go + 3570k</t>
  </si>
  <si>
    <t>PC : SSD Crucial + 16 Go + 3570k</t>
  </si>
  <si>
    <t>PC : SSD 256 + 16 Go + 3570k</t>
  </si>
  <si>
    <t>Kingston Hyper X Blue DDR 3 2X4 Go PC 12800</t>
  </si>
  <si>
    <t>4ç,90</t>
  </si>
  <si>
    <t>Sapphire Radeon HD 6870</t>
  </si>
  <si>
    <t xml:space="preserve">Sapphire Radeon HD 6870 PCI 2, 16X, 1 go DDR </t>
  </si>
  <si>
    <t>Top Achat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</si>
</sst>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28"/>
  <sheetViews>
    <sheetView workbookViewId="0">
      <selection activeCell="B27" sqref="B27:D27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13</v>
      </c>
      <c r="E4" s="1">
        <v>133.30000000000001</v>
      </c>
      <c r="G4" s="1" t="s">
        <v>13</v>
      </c>
      <c r="H4" s="1">
        <v>133.30000000000001</v>
      </c>
      <c r="J4" s="1" t="s">
        <v>28</v>
      </c>
      <c r="K4" s="1">
        <v>122.02</v>
      </c>
      <c r="M4" s="1" t="s">
        <v>28</v>
      </c>
      <c r="N4" s="1">
        <v>122.02</v>
      </c>
      <c r="P4" s="1" t="s">
        <v>28</v>
      </c>
      <c r="Q4" s="1">
        <v>122.02</v>
      </c>
    </row>
    <row r="5" spans="2:17">
      <c r="B5" s="2" t="s">
        <v>4</v>
      </c>
      <c r="C5" s="2"/>
      <c r="D5" s="1" t="s">
        <v>14</v>
      </c>
      <c r="E5" s="1">
        <v>201.99</v>
      </c>
      <c r="G5" s="1" t="s">
        <v>14</v>
      </c>
      <c r="H5" s="1">
        <v>201.99</v>
      </c>
      <c r="J5" s="1" t="s">
        <v>29</v>
      </c>
      <c r="K5" s="1">
        <v>213.99</v>
      </c>
      <c r="M5" s="1" t="s">
        <v>29</v>
      </c>
      <c r="N5" s="1">
        <v>213.99</v>
      </c>
      <c r="P5" s="1" t="s">
        <v>29</v>
      </c>
      <c r="Q5" s="1">
        <v>213.99</v>
      </c>
    </row>
    <row r="6" spans="2:17">
      <c r="B6" s="2" t="s">
        <v>5</v>
      </c>
      <c r="C6" s="2"/>
      <c r="D6" s="1" t="s">
        <v>21</v>
      </c>
      <c r="E6" s="1">
        <v>96.44</v>
      </c>
      <c r="G6" s="1" t="s">
        <v>31</v>
      </c>
      <c r="H6" s="1">
        <v>96.44</v>
      </c>
      <c r="J6" s="1" t="s">
        <v>30</v>
      </c>
      <c r="K6" s="1">
        <v>62.51</v>
      </c>
      <c r="M6" s="1" t="s">
        <v>31</v>
      </c>
      <c r="N6" s="1">
        <v>96.44</v>
      </c>
      <c r="P6" s="1" t="s">
        <v>31</v>
      </c>
      <c r="Q6" s="1">
        <v>96.44</v>
      </c>
    </row>
    <row r="7" spans="2:17">
      <c r="B7" s="2" t="s">
        <v>6</v>
      </c>
      <c r="C7" s="2" t="s">
        <v>19</v>
      </c>
      <c r="D7" s="1" t="s">
        <v>20</v>
      </c>
      <c r="E7" s="1">
        <v>116.35</v>
      </c>
      <c r="G7" s="1" t="s">
        <v>20</v>
      </c>
      <c r="H7" s="1">
        <v>116.35</v>
      </c>
      <c r="J7" s="1" t="s">
        <v>32</v>
      </c>
      <c r="K7" s="1">
        <v>114.99</v>
      </c>
      <c r="M7" s="1" t="s">
        <v>32</v>
      </c>
      <c r="N7" s="1">
        <v>114.99</v>
      </c>
      <c r="P7" s="1" t="s">
        <v>36</v>
      </c>
      <c r="Q7" s="1">
        <v>209.99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18</v>
      </c>
      <c r="E9" s="1">
        <v>184.4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4">
        <f>SUM(E2:E10)</f>
        <v>732.48</v>
      </c>
      <c r="G11" s="4" t="s">
        <v>23</v>
      </c>
      <c r="H11" s="4">
        <f>SUM(H2:H10)</f>
        <v>548.08000000000004</v>
      </c>
      <c r="J11" s="4" t="s">
        <v>23</v>
      </c>
      <c r="K11" s="4">
        <f>SUM(K2:K10)</f>
        <v>513.51</v>
      </c>
      <c r="M11" s="4" t="s">
        <v>23</v>
      </c>
      <c r="N11" s="4">
        <f>SUM(N2:N10)</f>
        <v>547.43999999999994</v>
      </c>
      <c r="P11" s="4" t="s">
        <v>23</v>
      </c>
      <c r="Q11" s="4">
        <f>SUM(Q2:Q10)</f>
        <v>642.44000000000005</v>
      </c>
    </row>
    <row r="13" spans="2:17">
      <c r="D13" s="4" t="s">
        <v>37</v>
      </c>
      <c r="E13">
        <v>451.64</v>
      </c>
      <c r="G13" s="4" t="s">
        <v>37</v>
      </c>
      <c r="H13">
        <v>451.64</v>
      </c>
      <c r="J13" s="4" t="s">
        <v>37</v>
      </c>
      <c r="K13">
        <v>451</v>
      </c>
      <c r="M13" s="4" t="s">
        <v>37</v>
      </c>
      <c r="N13">
        <v>451</v>
      </c>
      <c r="P13" s="4" t="s">
        <v>37</v>
      </c>
      <c r="Q13">
        <v>423.98</v>
      </c>
    </row>
    <row r="14" spans="2:17">
      <c r="D14" s="6">
        <v>-0.2</v>
      </c>
      <c r="E14">
        <v>361.31</v>
      </c>
      <c r="G14" s="6">
        <v>-0.2</v>
      </c>
      <c r="H14">
        <v>361.31</v>
      </c>
      <c r="J14" s="6">
        <v>-0.2</v>
      </c>
      <c r="K14">
        <v>360.8</v>
      </c>
      <c r="M14" s="6">
        <v>-0.2</v>
      </c>
      <c r="N14">
        <v>360.8</v>
      </c>
      <c r="P14" s="6">
        <v>-0.2</v>
      </c>
      <c r="Q14">
        <v>339.18</v>
      </c>
    </row>
    <row r="15" spans="2:17">
      <c r="D15" s="1" t="s">
        <v>38</v>
      </c>
      <c r="E15">
        <v>96.44</v>
      </c>
      <c r="G15" s="1" t="s">
        <v>38</v>
      </c>
      <c r="H15">
        <v>96.44</v>
      </c>
      <c r="J15" s="1" t="s">
        <v>38</v>
      </c>
      <c r="K15">
        <v>62.51</v>
      </c>
      <c r="M15" s="1" t="s">
        <v>38</v>
      </c>
      <c r="N15">
        <v>96.44</v>
      </c>
      <c r="P15" s="1" t="s">
        <v>38</v>
      </c>
      <c r="Q15">
        <v>96.44</v>
      </c>
    </row>
    <row r="16" spans="2:17">
      <c r="D16" s="1" t="s">
        <v>43</v>
      </c>
      <c r="E16" s="7">
        <v>184.4</v>
      </c>
      <c r="H16" s="5">
        <f>H14+H15</f>
        <v>457.75</v>
      </c>
      <c r="K16" s="5">
        <f>K14+K15</f>
        <v>423.31</v>
      </c>
      <c r="N16" s="5">
        <f>N14+N15</f>
        <v>457.24</v>
      </c>
      <c r="P16" s="1" t="s">
        <v>39</v>
      </c>
      <c r="Q16">
        <v>122.02</v>
      </c>
    </row>
    <row r="17" spans="2:17">
      <c r="E17" s="5">
        <f>E14+E15+E16</f>
        <v>642.15</v>
      </c>
      <c r="Q17" s="5">
        <f>Q14+Q15+Q16</f>
        <v>557.64</v>
      </c>
    </row>
    <row r="18" spans="2:17">
      <c r="D18" s="4" t="s">
        <v>40</v>
      </c>
      <c r="E18"/>
      <c r="G18" s="4" t="s">
        <v>40</v>
      </c>
      <c r="J18" s="4" t="s">
        <v>40</v>
      </c>
    </row>
    <row r="19" spans="2:17">
      <c r="D19" s="1" t="s">
        <v>41</v>
      </c>
      <c r="E19">
        <v>47.72</v>
      </c>
      <c r="G19" s="1" t="s">
        <v>41</v>
      </c>
      <c r="H19">
        <v>47.72</v>
      </c>
      <c r="J19" s="1" t="s">
        <v>41</v>
      </c>
      <c r="K19">
        <v>47.72</v>
      </c>
    </row>
    <row r="20" spans="2:17">
      <c r="D20" s="1" t="s">
        <v>42</v>
      </c>
      <c r="E20">
        <v>499.36</v>
      </c>
      <c r="G20" s="1" t="s">
        <v>42</v>
      </c>
      <c r="H20">
        <v>499.36</v>
      </c>
      <c r="J20" s="1" t="s">
        <v>42</v>
      </c>
      <c r="K20">
        <v>498.72</v>
      </c>
    </row>
    <row r="21" spans="2:17">
      <c r="D21" s="6">
        <v>-0.2</v>
      </c>
      <c r="E21" s="8">
        <v>399.49</v>
      </c>
      <c r="G21" s="6">
        <v>-0.2</v>
      </c>
      <c r="H21" s="5">
        <v>399.49</v>
      </c>
      <c r="J21" s="6">
        <v>-0.2</v>
      </c>
      <c r="K21" s="5">
        <v>398.98</v>
      </c>
    </row>
    <row r="22" spans="2:17">
      <c r="D22" s="1" t="s">
        <v>43</v>
      </c>
      <c r="E22" s="7">
        <v>184.4</v>
      </c>
    </row>
    <row r="23" spans="2:17">
      <c r="E23" s="9">
        <f>E21+E22</f>
        <v>583.89</v>
      </c>
    </row>
    <row r="25" spans="2:17">
      <c r="B25" s="5" t="s">
        <v>16</v>
      </c>
    </row>
    <row r="26" spans="2:17">
      <c r="B26" t="s">
        <v>17</v>
      </c>
      <c r="D26" s="1" t="s">
        <v>15</v>
      </c>
    </row>
    <row r="28" spans="2:17">
      <c r="B28" t="s">
        <v>26</v>
      </c>
      <c r="D28" s="1" t="s">
        <v>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Q28"/>
  <sheetViews>
    <sheetView zoomScaleNormal="100" workbookViewId="0">
      <selection activeCell="B27" sqref="B27:E27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13</v>
      </c>
      <c r="E4" s="1">
        <v>115.9</v>
      </c>
      <c r="G4" s="1" t="s">
        <v>13</v>
      </c>
      <c r="H4" s="1">
        <v>115.9</v>
      </c>
      <c r="J4" s="1" t="s">
        <v>28</v>
      </c>
      <c r="K4" s="1">
        <v>101.99</v>
      </c>
      <c r="M4" s="1" t="s">
        <v>28</v>
      </c>
      <c r="N4" s="1">
        <v>101.99</v>
      </c>
      <c r="P4" s="1" t="s">
        <v>28</v>
      </c>
      <c r="Q4" s="1">
        <v>101.99</v>
      </c>
    </row>
    <row r="5" spans="2:17">
      <c r="B5" s="2" t="s">
        <v>4</v>
      </c>
      <c r="C5" s="2"/>
      <c r="D5" s="1" t="s">
        <v>14</v>
      </c>
      <c r="E5" s="1">
        <v>193.29</v>
      </c>
      <c r="G5" s="1" t="s">
        <v>14</v>
      </c>
      <c r="H5" s="1">
        <v>193.29</v>
      </c>
      <c r="J5" s="1" t="s">
        <v>29</v>
      </c>
      <c r="K5" s="1">
        <v>213.99</v>
      </c>
      <c r="M5" s="1" t="s">
        <v>29</v>
      </c>
      <c r="N5" s="1">
        <v>213.99</v>
      </c>
      <c r="P5" s="1" t="s">
        <v>29</v>
      </c>
      <c r="Q5" s="1">
        <v>213.99</v>
      </c>
    </row>
    <row r="6" spans="2:17">
      <c r="B6" s="2" t="s">
        <v>5</v>
      </c>
      <c r="C6" s="2"/>
      <c r="D6" s="1" t="s">
        <v>21</v>
      </c>
      <c r="E6" s="1">
        <v>99.89</v>
      </c>
      <c r="G6" s="1" t="s">
        <v>31</v>
      </c>
      <c r="H6" s="1">
        <v>99.89</v>
      </c>
      <c r="J6" s="1" t="s">
        <v>30</v>
      </c>
      <c r="K6" s="1">
        <v>53.99</v>
      </c>
      <c r="M6" s="1" t="s">
        <v>31</v>
      </c>
      <c r="N6" s="1">
        <v>99.89</v>
      </c>
      <c r="P6" s="1" t="s">
        <v>31</v>
      </c>
      <c r="Q6" s="1">
        <v>99.89</v>
      </c>
    </row>
    <row r="7" spans="2:17">
      <c r="B7" s="2" t="s">
        <v>6</v>
      </c>
      <c r="C7" s="2" t="s">
        <v>19</v>
      </c>
      <c r="D7" s="1" t="s">
        <v>20</v>
      </c>
      <c r="E7" s="1">
        <v>124.69</v>
      </c>
      <c r="G7" s="1" t="s">
        <v>20</v>
      </c>
      <c r="H7" s="1">
        <v>124.69</v>
      </c>
      <c r="J7" s="1" t="s">
        <v>32</v>
      </c>
      <c r="K7" s="1">
        <v>108.79</v>
      </c>
      <c r="M7" s="1" t="s">
        <v>32</v>
      </c>
      <c r="N7" s="1">
        <v>108.79</v>
      </c>
      <c r="P7" s="1" t="s">
        <v>36</v>
      </c>
      <c r="Q7" s="1">
        <v>199.99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18</v>
      </c>
      <c r="E9" s="1">
        <v>120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1">
        <f>SUM(E2:E10)</f>
        <v>653.77</v>
      </c>
      <c r="G11" s="4" t="s">
        <v>23</v>
      </c>
      <c r="H11" s="1">
        <f>SUM(H2:H10)</f>
        <v>533.77</v>
      </c>
      <c r="J11" s="4" t="s">
        <v>23</v>
      </c>
      <c r="K11" s="1">
        <f>SUM(K2:K10)</f>
        <v>478.76000000000005</v>
      </c>
      <c r="M11" s="4" t="s">
        <v>23</v>
      </c>
      <c r="N11" s="1">
        <f>SUM(N2:N10)</f>
        <v>524.66</v>
      </c>
      <c r="P11" s="4" t="s">
        <v>23</v>
      </c>
      <c r="Q11" s="1">
        <f>SUM(Q2:Q10)</f>
        <v>615.86</v>
      </c>
    </row>
    <row r="25" spans="2:5">
      <c r="B25" s="5" t="s">
        <v>16</v>
      </c>
    </row>
    <row r="26" spans="2:5">
      <c r="B26" t="s">
        <v>17</v>
      </c>
      <c r="D26" s="1" t="s">
        <v>15</v>
      </c>
      <c r="E26" s="1">
        <v>218.84</v>
      </c>
    </row>
    <row r="28" spans="2:5">
      <c r="B28" t="s">
        <v>26</v>
      </c>
      <c r="D28" s="1" t="s">
        <v>33</v>
      </c>
      <c r="E28" s="1">
        <v>116.32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Q28"/>
  <sheetViews>
    <sheetView workbookViewId="0">
      <selection activeCell="B27" sqref="B27:D27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13</v>
      </c>
      <c r="E4" s="1">
        <v>114.95</v>
      </c>
      <c r="G4" s="1" t="s">
        <v>13</v>
      </c>
      <c r="H4" s="1">
        <v>114.95</v>
      </c>
      <c r="J4" s="1" t="s">
        <v>28</v>
      </c>
      <c r="K4" s="1">
        <v>107.99</v>
      </c>
      <c r="M4" s="1" t="s">
        <v>28</v>
      </c>
      <c r="N4" s="1">
        <v>107.99</v>
      </c>
      <c r="P4" s="1" t="s">
        <v>28</v>
      </c>
      <c r="Q4" s="1">
        <v>107.99</v>
      </c>
    </row>
    <row r="5" spans="2:17">
      <c r="B5" s="2" t="s">
        <v>4</v>
      </c>
      <c r="C5" s="2"/>
      <c r="D5" s="1" t="s">
        <v>14</v>
      </c>
      <c r="E5" s="1">
        <v>209.99</v>
      </c>
      <c r="G5" s="1" t="s">
        <v>14</v>
      </c>
      <c r="H5" s="1">
        <v>209.99</v>
      </c>
      <c r="J5" s="1" t="s">
        <v>29</v>
      </c>
      <c r="K5" s="1">
        <v>233.99</v>
      </c>
      <c r="M5" s="1" t="s">
        <v>29</v>
      </c>
      <c r="N5" s="1">
        <v>233.99</v>
      </c>
      <c r="P5" s="1" t="s">
        <v>29</v>
      </c>
      <c r="Q5" s="1">
        <v>233.9</v>
      </c>
    </row>
    <row r="6" spans="2:17">
      <c r="B6" s="2" t="s">
        <v>5</v>
      </c>
      <c r="C6" s="2"/>
      <c r="D6" s="1" t="s">
        <v>21</v>
      </c>
      <c r="E6" s="1">
        <v>126.49</v>
      </c>
      <c r="G6" s="1" t="s">
        <v>31</v>
      </c>
      <c r="H6" s="1">
        <v>126.49</v>
      </c>
      <c r="J6" s="1" t="s">
        <v>30</v>
      </c>
      <c r="K6" s="1">
        <v>52.49</v>
      </c>
      <c r="M6" s="1" t="s">
        <v>31</v>
      </c>
      <c r="N6" s="1">
        <v>126.49</v>
      </c>
      <c r="P6" s="1" t="s">
        <v>31</v>
      </c>
      <c r="Q6" s="1">
        <v>126.49</v>
      </c>
    </row>
    <row r="7" spans="2:17">
      <c r="B7" s="2" t="s">
        <v>6</v>
      </c>
      <c r="C7" s="2" t="s">
        <v>19</v>
      </c>
      <c r="D7" s="1" t="s">
        <v>20</v>
      </c>
      <c r="E7" s="1">
        <v>109.89</v>
      </c>
      <c r="G7" s="1" t="s">
        <v>20</v>
      </c>
      <c r="H7" s="1">
        <v>109.89</v>
      </c>
      <c r="J7" s="1" t="s">
        <v>32</v>
      </c>
      <c r="K7" s="1">
        <v>111.99</v>
      </c>
      <c r="M7" s="1" t="s">
        <v>32</v>
      </c>
      <c r="N7" s="1">
        <v>111.99</v>
      </c>
      <c r="P7" s="1" t="s">
        <v>36</v>
      </c>
      <c r="Q7" s="1">
        <v>209.89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18</v>
      </c>
      <c r="E9" s="1">
        <v>133.99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4">
        <f>SUM(E2:E10)</f>
        <v>695.31000000000006</v>
      </c>
      <c r="G11" s="4" t="s">
        <v>23</v>
      </c>
      <c r="H11" s="4">
        <f>SUM(H2:H10)</f>
        <v>561.32000000000005</v>
      </c>
      <c r="J11" s="4" t="s">
        <v>23</v>
      </c>
      <c r="K11" s="4">
        <f>SUM(K2:K10)</f>
        <v>506.46000000000004</v>
      </c>
      <c r="M11" s="4" t="s">
        <v>23</v>
      </c>
      <c r="N11" s="4">
        <f>SUM(N2:N10)</f>
        <v>580.46</v>
      </c>
      <c r="P11" s="4" t="s">
        <v>23</v>
      </c>
      <c r="Q11" s="4">
        <f>SUM(Q2:Q10)</f>
        <v>678.27</v>
      </c>
    </row>
    <row r="25" spans="2:5">
      <c r="B25" s="5" t="s">
        <v>16</v>
      </c>
    </row>
    <row r="26" spans="2:5">
      <c r="B26" t="s">
        <v>17</v>
      </c>
      <c r="D26" s="1" t="s">
        <v>44</v>
      </c>
      <c r="E26" s="1">
        <v>173.99</v>
      </c>
    </row>
    <row r="28" spans="2:5">
      <c r="B28" t="s">
        <v>26</v>
      </c>
      <c r="D28" s="1" t="s">
        <v>33</v>
      </c>
      <c r="E28" s="1">
        <v>99.89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Q28"/>
  <sheetViews>
    <sheetView workbookViewId="0">
      <selection activeCell="B27" sqref="B27:D27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54</v>
      </c>
      <c r="E4" s="1">
        <v>129.99</v>
      </c>
      <c r="G4" s="1" t="s">
        <v>54</v>
      </c>
      <c r="H4" s="1">
        <v>129.99</v>
      </c>
      <c r="J4" s="1" t="s">
        <v>28</v>
      </c>
      <c r="K4" s="1">
        <v>106.95</v>
      </c>
      <c r="M4" s="1" t="s">
        <v>28</v>
      </c>
      <c r="N4" s="1">
        <v>106.95</v>
      </c>
      <c r="P4" s="1" t="s">
        <v>28</v>
      </c>
      <c r="Q4" s="1">
        <v>106.95</v>
      </c>
    </row>
    <row r="5" spans="2:17">
      <c r="B5" s="2" t="s">
        <v>4</v>
      </c>
      <c r="C5" s="2"/>
      <c r="D5" s="1" t="s">
        <v>14</v>
      </c>
      <c r="E5" s="1">
        <v>202.95</v>
      </c>
      <c r="G5" s="1" t="s">
        <v>14</v>
      </c>
      <c r="H5" s="1">
        <v>202.95</v>
      </c>
      <c r="J5" s="1" t="s">
        <v>29</v>
      </c>
      <c r="K5" s="1">
        <v>229.95</v>
      </c>
      <c r="M5" s="1" t="s">
        <v>29</v>
      </c>
      <c r="N5" s="1">
        <v>229.95</v>
      </c>
      <c r="P5" s="1" t="s">
        <v>29</v>
      </c>
      <c r="Q5" s="1">
        <v>229.95</v>
      </c>
    </row>
    <row r="6" spans="2:17">
      <c r="B6" s="2" t="s">
        <v>5</v>
      </c>
      <c r="C6" s="2"/>
      <c r="D6" s="1" t="s">
        <v>21</v>
      </c>
      <c r="E6" s="1">
        <v>112.35</v>
      </c>
      <c r="G6" s="1" t="s">
        <v>31</v>
      </c>
      <c r="H6" s="1">
        <v>112.35</v>
      </c>
      <c r="J6" s="1" t="s">
        <v>30</v>
      </c>
      <c r="K6" s="1">
        <v>57.35</v>
      </c>
      <c r="M6" s="1" t="s">
        <v>31</v>
      </c>
      <c r="N6" s="1">
        <v>112.35</v>
      </c>
      <c r="P6" s="1" t="s">
        <v>31</v>
      </c>
      <c r="Q6" s="1">
        <v>112.35</v>
      </c>
    </row>
    <row r="7" spans="2:17">
      <c r="B7" s="2" t="s">
        <v>6</v>
      </c>
      <c r="C7" s="2" t="s">
        <v>19</v>
      </c>
      <c r="D7" s="1" t="s">
        <v>20</v>
      </c>
      <c r="E7" s="1">
        <v>112.95</v>
      </c>
      <c r="G7" s="1" t="s">
        <v>20</v>
      </c>
      <c r="H7" s="1">
        <v>112.95</v>
      </c>
      <c r="J7" s="1" t="s">
        <v>32</v>
      </c>
      <c r="K7" s="1">
        <v>117.95</v>
      </c>
      <c r="M7" s="1" t="s">
        <v>32</v>
      </c>
      <c r="N7" s="1">
        <v>117.95</v>
      </c>
      <c r="P7" s="1" t="s">
        <v>36</v>
      </c>
      <c r="Q7" s="1">
        <v>214.95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18</v>
      </c>
      <c r="E9" s="1">
        <v>134.99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4">
        <f>SUM(E2:E10)</f>
        <v>693.23</v>
      </c>
      <c r="G11" s="4" t="s">
        <v>23</v>
      </c>
      <c r="H11" s="4">
        <f>SUM(H2:H10)</f>
        <v>558.24</v>
      </c>
      <c r="J11" s="4" t="s">
        <v>23</v>
      </c>
      <c r="K11" s="4">
        <f>SUM(K2:K10)</f>
        <v>512.20000000000005</v>
      </c>
      <c r="M11" s="4" t="s">
        <v>23</v>
      </c>
      <c r="N11" s="4">
        <f>SUM(N2:N10)</f>
        <v>567.20000000000005</v>
      </c>
      <c r="P11" s="4" t="s">
        <v>23</v>
      </c>
      <c r="Q11" s="4">
        <f>SUM(Q2:Q10)</f>
        <v>664.2</v>
      </c>
    </row>
    <row r="25" spans="2:5">
      <c r="B25" s="5" t="s">
        <v>16</v>
      </c>
    </row>
    <row r="26" spans="2:5">
      <c r="B26" t="s">
        <v>17</v>
      </c>
      <c r="D26" s="1" t="s">
        <v>15</v>
      </c>
    </row>
    <row r="28" spans="2:5">
      <c r="B28" t="s">
        <v>26</v>
      </c>
      <c r="D28" s="1" t="s">
        <v>33</v>
      </c>
      <c r="E28" s="1">
        <v>104.95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Q28"/>
  <sheetViews>
    <sheetView workbookViewId="0">
      <selection activeCell="B27" sqref="B27:D27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13</v>
      </c>
      <c r="E4" s="1">
        <v>119.9</v>
      </c>
      <c r="G4" s="1" t="s">
        <v>13</v>
      </c>
      <c r="H4" s="1">
        <v>119.9</v>
      </c>
      <c r="J4" s="1" t="s">
        <v>28</v>
      </c>
      <c r="K4" s="1">
        <v>99.9</v>
      </c>
      <c r="M4" s="1" t="s">
        <v>28</v>
      </c>
      <c r="N4" s="1">
        <v>99.9</v>
      </c>
      <c r="P4" s="1" t="s">
        <v>28</v>
      </c>
      <c r="Q4" s="1">
        <v>99.9</v>
      </c>
    </row>
    <row r="5" spans="2:17">
      <c r="B5" s="2" t="s">
        <v>4</v>
      </c>
      <c r="C5" s="2"/>
      <c r="D5" s="1" t="s">
        <v>14</v>
      </c>
      <c r="E5" s="1">
        <v>199.99</v>
      </c>
      <c r="G5" s="1" t="s">
        <v>14</v>
      </c>
      <c r="H5" s="1">
        <v>199.99</v>
      </c>
      <c r="J5" s="1" t="s">
        <v>29</v>
      </c>
      <c r="K5" s="1">
        <v>217.9</v>
      </c>
      <c r="M5" s="1" t="s">
        <v>29</v>
      </c>
      <c r="N5" s="1">
        <v>217.9</v>
      </c>
      <c r="P5" s="1" t="s">
        <v>29</v>
      </c>
      <c r="Q5" s="1">
        <v>217.9</v>
      </c>
    </row>
    <row r="6" spans="2:17">
      <c r="B6" s="2" t="s">
        <v>5</v>
      </c>
      <c r="C6" s="2"/>
      <c r="D6" s="1" t="s">
        <v>21</v>
      </c>
      <c r="E6" s="1">
        <v>101.49</v>
      </c>
      <c r="G6" s="1" t="s">
        <v>31</v>
      </c>
      <c r="H6" s="1">
        <v>101.49</v>
      </c>
      <c r="J6" s="1" t="s">
        <v>56</v>
      </c>
      <c r="K6" s="1">
        <v>51.9</v>
      </c>
      <c r="M6" s="1" t="s">
        <v>31</v>
      </c>
      <c r="N6" s="1">
        <v>101.49</v>
      </c>
      <c r="P6" s="1" t="s">
        <v>31</v>
      </c>
      <c r="Q6" s="1">
        <v>101.49</v>
      </c>
    </row>
    <row r="7" spans="2:17">
      <c r="B7" s="2" t="s">
        <v>6</v>
      </c>
      <c r="C7" s="2" t="s">
        <v>19</v>
      </c>
      <c r="D7" s="1" t="s">
        <v>20</v>
      </c>
      <c r="E7" s="1">
        <v>99.99</v>
      </c>
      <c r="G7" s="1" t="s">
        <v>20</v>
      </c>
      <c r="H7" s="1">
        <v>99.99</v>
      </c>
      <c r="J7" s="1" t="s">
        <v>32</v>
      </c>
      <c r="K7" s="1">
        <v>112.99</v>
      </c>
      <c r="M7" s="1" t="s">
        <v>32</v>
      </c>
      <c r="N7" s="1">
        <v>112.99</v>
      </c>
      <c r="P7" s="1" t="s">
        <v>36</v>
      </c>
      <c r="Q7" s="1">
        <v>197.9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18</v>
      </c>
      <c r="E9" s="1">
        <v>116.94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1">
        <f>SUM(E2:E10)</f>
        <v>638.30999999999995</v>
      </c>
      <c r="G11" s="4" t="s">
        <v>23</v>
      </c>
      <c r="H11" s="1">
        <f>SUM(H2:H10)</f>
        <v>521.37</v>
      </c>
      <c r="J11" s="4" t="s">
        <v>23</v>
      </c>
      <c r="K11" s="1">
        <f>SUM(K2:K10)</f>
        <v>482.69</v>
      </c>
      <c r="M11" s="4" t="s">
        <v>23</v>
      </c>
      <c r="N11" s="1">
        <f>SUM(N2:N10)</f>
        <v>532.28</v>
      </c>
      <c r="P11" s="4" t="s">
        <v>23</v>
      </c>
      <c r="Q11" s="1">
        <f>SUM(Q2:Q10)</f>
        <v>617.19000000000005</v>
      </c>
    </row>
    <row r="25" spans="2:5">
      <c r="B25" s="5" t="s">
        <v>16</v>
      </c>
    </row>
    <row r="26" spans="2:5">
      <c r="B26" t="s">
        <v>17</v>
      </c>
      <c r="D26" s="1" t="s">
        <v>15</v>
      </c>
    </row>
    <row r="28" spans="2:5">
      <c r="B28" t="s">
        <v>26</v>
      </c>
      <c r="D28" s="1" t="s">
        <v>33</v>
      </c>
      <c r="E28" s="1">
        <v>98.89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Q28"/>
  <sheetViews>
    <sheetView topLeftCell="H1" workbookViewId="0">
      <selection activeCell="D10" sqref="D10"/>
    </sheetView>
  </sheetViews>
  <sheetFormatPr baseColWidth="10" defaultRowHeight="15"/>
  <cols>
    <col min="2" max="2" width="23.85546875" bestFit="1" customWidth="1"/>
    <col min="3" max="3" width="9.28515625" customWidth="1"/>
    <col min="4" max="4" width="42.28515625" style="1" bestFit="1" customWidth="1"/>
    <col min="5" max="5" width="11.42578125" style="1"/>
    <col min="7" max="7" width="42.28515625" style="1" bestFit="1" customWidth="1"/>
    <col min="10" max="10" width="40.7109375" style="1" bestFit="1" customWidth="1"/>
    <col min="13" max="13" width="40.7109375" style="1" bestFit="1" customWidth="1"/>
    <col min="16" max="16" width="44.140625" style="1" bestFit="1" customWidth="1"/>
  </cols>
  <sheetData>
    <row r="1" spans="2:17">
      <c r="B1" s="3" t="s">
        <v>0</v>
      </c>
      <c r="C1" s="3"/>
      <c r="D1" s="4" t="s">
        <v>7</v>
      </c>
      <c r="E1" s="4" t="s">
        <v>8</v>
      </c>
      <c r="G1" s="4" t="s">
        <v>24</v>
      </c>
      <c r="H1" s="4" t="s">
        <v>8</v>
      </c>
      <c r="J1" s="4" t="s">
        <v>27</v>
      </c>
      <c r="K1" s="4" t="s">
        <v>8</v>
      </c>
      <c r="M1" s="4" t="s">
        <v>34</v>
      </c>
      <c r="N1" s="4" t="s">
        <v>8</v>
      </c>
      <c r="P1" s="4" t="s">
        <v>35</v>
      </c>
      <c r="Q1" s="4" t="s">
        <v>8</v>
      </c>
    </row>
    <row r="2" spans="2:17">
      <c r="B2" s="2" t="s">
        <v>1</v>
      </c>
      <c r="C2" s="2"/>
      <c r="D2" s="1" t="s">
        <v>10</v>
      </c>
      <c r="E2" s="1" t="s">
        <v>11</v>
      </c>
      <c r="G2" s="1" t="s">
        <v>10</v>
      </c>
      <c r="H2" s="1" t="s">
        <v>11</v>
      </c>
      <c r="J2" s="1" t="s">
        <v>10</v>
      </c>
      <c r="K2" s="1" t="s">
        <v>11</v>
      </c>
      <c r="M2" s="1" t="s">
        <v>10</v>
      </c>
      <c r="N2" s="1" t="s">
        <v>11</v>
      </c>
      <c r="P2" s="1" t="s">
        <v>10</v>
      </c>
      <c r="Q2" s="1" t="s">
        <v>11</v>
      </c>
    </row>
    <row r="3" spans="2:17">
      <c r="B3" s="2" t="s">
        <v>2</v>
      </c>
      <c r="C3" s="2"/>
      <c r="D3" s="1" t="s">
        <v>12</v>
      </c>
      <c r="E3" s="1" t="s">
        <v>11</v>
      </c>
      <c r="G3" s="1" t="s">
        <v>12</v>
      </c>
      <c r="H3" s="1" t="s">
        <v>11</v>
      </c>
      <c r="J3" s="1" t="s">
        <v>12</v>
      </c>
      <c r="K3" s="1" t="s">
        <v>11</v>
      </c>
      <c r="M3" s="1" t="s">
        <v>12</v>
      </c>
      <c r="N3" s="1" t="s">
        <v>11</v>
      </c>
      <c r="P3" s="1" t="s">
        <v>12</v>
      </c>
      <c r="Q3" s="1" t="s">
        <v>11</v>
      </c>
    </row>
    <row r="4" spans="2:17">
      <c r="B4" s="2" t="s">
        <v>3</v>
      </c>
      <c r="C4" s="2"/>
      <c r="D4" s="1" t="s">
        <v>13</v>
      </c>
      <c r="E4" s="1">
        <v>115.9</v>
      </c>
      <c r="G4" s="1" t="s">
        <v>13</v>
      </c>
      <c r="H4" s="1">
        <v>115.9</v>
      </c>
      <c r="J4" s="1" t="s">
        <v>28</v>
      </c>
      <c r="K4" s="1">
        <v>101.99</v>
      </c>
      <c r="M4" s="1" t="s">
        <v>28</v>
      </c>
      <c r="N4" s="1">
        <v>101.99</v>
      </c>
      <c r="P4" s="1" t="s">
        <v>28</v>
      </c>
      <c r="Q4" s="1">
        <v>101.99</v>
      </c>
    </row>
    <row r="5" spans="2:17">
      <c r="B5" s="2" t="s">
        <v>4</v>
      </c>
      <c r="C5" s="2"/>
      <c r="D5" s="1" t="s">
        <v>14</v>
      </c>
      <c r="E5" s="1">
        <v>194.5</v>
      </c>
      <c r="G5" s="1" t="s">
        <v>14</v>
      </c>
      <c r="H5" s="1">
        <v>194.5</v>
      </c>
      <c r="J5" s="1" t="s">
        <v>29</v>
      </c>
      <c r="K5" s="1">
        <v>212.89</v>
      </c>
      <c r="M5" s="1" t="s">
        <v>29</v>
      </c>
      <c r="N5" s="1">
        <v>212.89</v>
      </c>
      <c r="P5" s="1" t="s">
        <v>29</v>
      </c>
      <c r="Q5" s="1">
        <v>212.89</v>
      </c>
    </row>
    <row r="6" spans="2:17">
      <c r="B6" s="2" t="s">
        <v>5</v>
      </c>
      <c r="C6" s="2"/>
      <c r="D6" s="1" t="s">
        <v>21</v>
      </c>
      <c r="E6" s="1">
        <v>94.9</v>
      </c>
      <c r="G6" s="1" t="s">
        <v>31</v>
      </c>
      <c r="H6" s="1">
        <v>94.9</v>
      </c>
      <c r="J6" s="1" t="s">
        <v>63</v>
      </c>
      <c r="K6" s="1" t="s">
        <v>64</v>
      </c>
      <c r="M6" s="1" t="s">
        <v>31</v>
      </c>
      <c r="N6" s="1">
        <v>94.9</v>
      </c>
      <c r="P6" s="1" t="s">
        <v>31</v>
      </c>
      <c r="Q6" s="1">
        <v>94.9</v>
      </c>
    </row>
    <row r="7" spans="2:17">
      <c r="B7" s="2" t="s">
        <v>6</v>
      </c>
      <c r="C7" s="2" t="s">
        <v>19</v>
      </c>
      <c r="D7" s="1" t="s">
        <v>20</v>
      </c>
      <c r="E7" s="1">
        <v>114.9</v>
      </c>
      <c r="G7" s="1" t="s">
        <v>20</v>
      </c>
      <c r="H7" s="1">
        <v>114.9</v>
      </c>
      <c r="J7" s="1" t="s">
        <v>32</v>
      </c>
      <c r="K7" s="1">
        <v>106.9</v>
      </c>
      <c r="M7" s="1" t="s">
        <v>32</v>
      </c>
      <c r="N7" s="1">
        <v>106.9</v>
      </c>
      <c r="P7" s="1" t="s">
        <v>36</v>
      </c>
      <c r="Q7" s="1">
        <v>199.9</v>
      </c>
    </row>
    <row r="8" spans="2:17">
      <c r="B8" s="2" t="s">
        <v>6</v>
      </c>
      <c r="C8" s="2"/>
      <c r="D8" s="1" t="s">
        <v>22</v>
      </c>
      <c r="E8" s="1" t="s">
        <v>11</v>
      </c>
      <c r="G8" s="1" t="s">
        <v>22</v>
      </c>
      <c r="H8" s="1" t="s">
        <v>11</v>
      </c>
      <c r="J8" s="1" t="s">
        <v>22</v>
      </c>
      <c r="K8" s="1" t="s">
        <v>11</v>
      </c>
      <c r="M8" s="1" t="s">
        <v>22</v>
      </c>
      <c r="N8" s="1" t="s">
        <v>11</v>
      </c>
      <c r="P8" s="1" t="s">
        <v>22</v>
      </c>
      <c r="Q8" s="1" t="s">
        <v>11</v>
      </c>
    </row>
    <row r="9" spans="2:17">
      <c r="B9" s="2" t="s">
        <v>9</v>
      </c>
      <c r="C9" s="2"/>
      <c r="D9" s="1" t="s">
        <v>66</v>
      </c>
      <c r="E9" s="1">
        <v>146.99</v>
      </c>
      <c r="G9" s="1" t="s">
        <v>25</v>
      </c>
      <c r="H9" s="1" t="s">
        <v>11</v>
      </c>
      <c r="J9" s="1" t="s">
        <v>25</v>
      </c>
      <c r="K9" s="1" t="s">
        <v>11</v>
      </c>
      <c r="M9" s="1" t="s">
        <v>25</v>
      </c>
      <c r="N9" s="1" t="s">
        <v>11</v>
      </c>
      <c r="P9" s="1" t="s">
        <v>25</v>
      </c>
      <c r="Q9" s="1" t="s">
        <v>11</v>
      </c>
    </row>
    <row r="10" spans="2:17">
      <c r="H10" s="1"/>
      <c r="K10" s="1"/>
      <c r="N10" s="1"/>
      <c r="Q10" s="1"/>
    </row>
    <row r="11" spans="2:17">
      <c r="D11" s="4" t="s">
        <v>23</v>
      </c>
      <c r="E11" s="1">
        <f>SUM(E2:E10)</f>
        <v>667.18999999999994</v>
      </c>
      <c r="G11" s="4" t="s">
        <v>23</v>
      </c>
      <c r="H11" s="1">
        <f>SUM(H2:H10)</f>
        <v>520.19999999999993</v>
      </c>
      <c r="J11" s="4" t="s">
        <v>23</v>
      </c>
      <c r="K11" s="1">
        <f>SUM(K2:K10)</f>
        <v>421.78</v>
      </c>
      <c r="M11" s="4" t="s">
        <v>23</v>
      </c>
      <c r="N11" s="1">
        <f>SUM(N2:N10)</f>
        <v>516.67999999999995</v>
      </c>
      <c r="P11" s="4" t="s">
        <v>23</v>
      </c>
      <c r="Q11" s="1">
        <f>SUM(Q2:Q10)</f>
        <v>609.67999999999995</v>
      </c>
    </row>
    <row r="25" spans="2:5">
      <c r="B25" s="5" t="s">
        <v>16</v>
      </c>
    </row>
    <row r="26" spans="2:5">
      <c r="B26" t="s">
        <v>17</v>
      </c>
      <c r="D26" s="1" t="s">
        <v>65</v>
      </c>
      <c r="E26" s="1">
        <v>146.99</v>
      </c>
    </row>
    <row r="28" spans="2:5">
      <c r="B28" t="s">
        <v>26</v>
      </c>
      <c r="D28" s="1" t="s">
        <v>33</v>
      </c>
      <c r="E28" s="1">
        <v>98.8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F5" sqref="F5"/>
    </sheetView>
  </sheetViews>
  <sheetFormatPr baseColWidth="10" defaultRowHeight="15"/>
  <cols>
    <col min="2" max="2" width="24.7109375" customWidth="1"/>
    <col min="3" max="3" width="17.140625" bestFit="1" customWidth="1"/>
    <col min="4" max="4" width="15.28515625" bestFit="1" customWidth="1"/>
  </cols>
  <sheetData>
    <row r="1" spans="1:9">
      <c r="C1" s="5" t="s">
        <v>50</v>
      </c>
      <c r="D1" s="5" t="s">
        <v>51</v>
      </c>
      <c r="E1" s="5" t="s">
        <v>52</v>
      </c>
      <c r="F1" s="5" t="s">
        <v>53</v>
      </c>
      <c r="G1" s="5" t="s">
        <v>55</v>
      </c>
      <c r="H1" s="5" t="s">
        <v>57</v>
      </c>
      <c r="I1" s="5" t="s">
        <v>67</v>
      </c>
    </row>
    <row r="2" spans="1:9" ht="30">
      <c r="A2" s="11" t="s">
        <v>45</v>
      </c>
      <c r="B2" s="10" t="s">
        <v>58</v>
      </c>
      <c r="C2">
        <f>Cdiscount!E11</f>
        <v>732.48</v>
      </c>
      <c r="D2">
        <f>Cdiscount!E17</f>
        <v>642.15</v>
      </c>
      <c r="E2">
        <f>Amazon!E11</f>
        <v>653.77</v>
      </c>
      <c r="F2">
        <f>Materiel.net!E11</f>
        <v>695.31000000000006</v>
      </c>
      <c r="G2">
        <f>LDLC!E11</f>
        <v>693.23</v>
      </c>
      <c r="H2">
        <f>Pixmania!E11</f>
        <v>638.30999999999995</v>
      </c>
      <c r="I2">
        <f>TopAchat!E11</f>
        <v>667.18999999999994</v>
      </c>
    </row>
    <row r="3" spans="1:9" ht="30">
      <c r="A3" s="11" t="s">
        <v>46</v>
      </c>
      <c r="B3" s="10" t="s">
        <v>59</v>
      </c>
      <c r="C3">
        <f>Cdiscount!H11</f>
        <v>548.08000000000004</v>
      </c>
      <c r="D3">
        <f>Cdiscount!H16</f>
        <v>457.75</v>
      </c>
      <c r="E3">
        <f>Amazon!H11</f>
        <v>533.77</v>
      </c>
      <c r="F3">
        <f>Materiel.net!H11</f>
        <v>561.32000000000005</v>
      </c>
      <c r="G3">
        <f>LDLC!H11</f>
        <v>558.24</v>
      </c>
      <c r="H3">
        <f>Pixmania!H11</f>
        <v>521.37</v>
      </c>
      <c r="I3">
        <f>TopAchat!H11</f>
        <v>520.19999999999993</v>
      </c>
    </row>
    <row r="4" spans="1:9" ht="30">
      <c r="A4" s="11" t="s">
        <v>47</v>
      </c>
      <c r="B4" s="10" t="s">
        <v>60</v>
      </c>
      <c r="C4">
        <f>Cdiscount!K11</f>
        <v>513.51</v>
      </c>
      <c r="D4">
        <f>Cdiscount!K16</f>
        <v>423.31</v>
      </c>
      <c r="E4">
        <f>Amazon!K11</f>
        <v>478.76000000000005</v>
      </c>
      <c r="F4">
        <f>Materiel.net!K11</f>
        <v>506.46000000000004</v>
      </c>
      <c r="G4">
        <f>LDLC!K11</f>
        <v>512.20000000000005</v>
      </c>
      <c r="H4">
        <f>Pixmania!K11</f>
        <v>482.69</v>
      </c>
      <c r="I4">
        <f>TopAchat!K11</f>
        <v>421.78</v>
      </c>
    </row>
    <row r="5" spans="1:9" ht="30">
      <c r="A5" s="11" t="s">
        <v>48</v>
      </c>
      <c r="B5" s="10" t="s">
        <v>61</v>
      </c>
      <c r="C5">
        <f>Cdiscount!N11</f>
        <v>547.43999999999994</v>
      </c>
      <c r="D5">
        <f>Cdiscount!N16</f>
        <v>457.24</v>
      </c>
      <c r="E5">
        <f>Amazon!N11</f>
        <v>524.66</v>
      </c>
      <c r="F5">
        <f>Materiel.net!N11</f>
        <v>580.46</v>
      </c>
      <c r="G5">
        <f>LDLC!N11</f>
        <v>567.20000000000005</v>
      </c>
      <c r="H5">
        <f>Pixmania!N11</f>
        <v>532.28</v>
      </c>
      <c r="I5">
        <f>TopAchat!N11</f>
        <v>516.67999999999995</v>
      </c>
    </row>
    <row r="6" spans="1:9" ht="30">
      <c r="A6" s="11" t="s">
        <v>49</v>
      </c>
      <c r="B6" s="10" t="s">
        <v>62</v>
      </c>
      <c r="C6">
        <f>Cdiscount!Q11</f>
        <v>642.44000000000005</v>
      </c>
      <c r="D6">
        <f>Cdiscount!Q17</f>
        <v>557.64</v>
      </c>
      <c r="E6">
        <f>Amazon!Q11</f>
        <v>615.86</v>
      </c>
      <c r="F6">
        <f>Materiel.net!Q11</f>
        <v>678.27</v>
      </c>
      <c r="G6">
        <f>LDLC!Q11</f>
        <v>664.2</v>
      </c>
      <c r="H6">
        <f>Pixmania!Q11</f>
        <v>617.19000000000005</v>
      </c>
      <c r="I6">
        <f>TopAchat!Q11</f>
        <v>609.67999999999995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Cdiscount</vt:lpstr>
      <vt:lpstr>Amazon</vt:lpstr>
      <vt:lpstr>Materiel.net</vt:lpstr>
      <vt:lpstr>LDLC</vt:lpstr>
      <vt:lpstr>Pixmania</vt:lpstr>
      <vt:lpstr>TopAchat</vt:lpstr>
      <vt:lpstr>Global</vt:lpstr>
    </vt:vector>
  </TitlesOfParts>
  <Company>Trankill SA 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Malé</dc:creator>
  <cp:lastModifiedBy>Cyril Malé</cp:lastModifiedBy>
  <dcterms:created xsi:type="dcterms:W3CDTF">2012-07-10T19:54:56Z</dcterms:created>
  <dcterms:modified xsi:type="dcterms:W3CDTF">2012-07-10T22:24:35Z</dcterms:modified>
</cp:coreProperties>
</file>