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10" windowWidth="9645" windowHeight="164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40" i="1" l="1"/>
  <c r="B41" i="1"/>
  <c r="B42" i="1"/>
  <c r="B43" i="1"/>
  <c r="B44" i="1"/>
  <c r="B45" i="1"/>
  <c r="B46" i="1"/>
  <c r="B47" i="1"/>
  <c r="C25" i="1" l="1"/>
  <c r="C26" i="1"/>
  <c r="C27" i="1"/>
  <c r="C28" i="1"/>
  <c r="C29" i="1"/>
  <c r="C30" i="1"/>
  <c r="C31" i="1"/>
  <c r="C24" i="1"/>
  <c r="B25" i="1"/>
  <c r="B26" i="1"/>
  <c r="B27" i="1"/>
  <c r="B28" i="1"/>
  <c r="B29" i="1"/>
  <c r="B30" i="1"/>
  <c r="B31" i="1"/>
  <c r="B24" i="1"/>
</calcChain>
</file>

<file path=xl/sharedStrings.xml><?xml version="1.0" encoding="utf-8"?>
<sst xmlns="http://schemas.openxmlformats.org/spreadsheetml/2006/main" count="54" uniqueCount="32">
  <si>
    <t>Country</t>
  </si>
  <si>
    <t xml:space="preserve"> Currency</t>
  </si>
  <si>
    <t xml:space="preserve">  France</t>
  </si>
  <si>
    <t>Euro</t>
  </si>
  <si>
    <t xml:space="preserve">  Germany</t>
  </si>
  <si>
    <t xml:space="preserve">  Italy</t>
  </si>
  <si>
    <t xml:space="preserve">  Spain</t>
  </si>
  <si>
    <t xml:space="preserve">  UK</t>
  </si>
  <si>
    <t>Pound</t>
  </si>
  <si>
    <t xml:space="preserve">  Japan</t>
  </si>
  <si>
    <t>Yen</t>
  </si>
  <si>
    <t xml:space="preserve">  Canada</t>
  </si>
  <si>
    <t>Can $</t>
  </si>
  <si>
    <t xml:space="preserve">  USA</t>
  </si>
  <si>
    <t>USA $</t>
  </si>
  <si>
    <t xml:space="preserve">Sources </t>
  </si>
  <si>
    <t>December, 2009, (downloaded from http://www.iea.org/stats/surveys/mps.pdf, January 2010)</t>
  </si>
  <si>
    <t xml:space="preserve">      Data on end use taxes and gas prices per liter is from International Energy Agency, "End-use Peteroleum Product Prices and Average Crude Oil Import Costs," </t>
  </si>
  <si>
    <t xml:space="preserve">      Data on Gross Domestic Product and Population is from OECD.Stat Extracts, "Country Statistical Profiles 2010," </t>
  </si>
  <si>
    <t>(downloaded Aug 26, 2010 from http://stats.oecd.org/Index.aspx)</t>
  </si>
  <si>
    <t xml:space="preserve">      Data on Consumption of Motor Gasoline is from, U.S. Energy Information Administration,</t>
  </si>
  <si>
    <t>Independent Statistics and Analysis (downloaded Aug 26, 2010 from http://tonto.eia.doe.gov/cfapps/ipdbproject/iedindex3.cfm?tid=5&amp;pid=62&amp;aid=2&amp;cid=&amp;syid=2004&amp;eyid=2008&amp;unit=TBPD)</t>
  </si>
  <si>
    <t>Gasoline Tax Dec 2009             (per liter in home currency)</t>
  </si>
  <si>
    <t>Exchange Rate Dec 2009 ($US to buy one unit of home currency)</t>
  </si>
  <si>
    <t>Consumption of Motor Gasoline (1,000s of Barrels per Day in 2008)</t>
  </si>
  <si>
    <t>Population 2008      (1,000s of people)</t>
  </si>
  <si>
    <t>Gasoline Price Dec 2009        (per liter in home currency)</t>
  </si>
  <si>
    <t>Gasoline Tax ($US per gallon)</t>
  </si>
  <si>
    <t>Gasoline Price ($US per gallon)</t>
  </si>
  <si>
    <t>Part 1: Gas Taxes and Gas Prices</t>
  </si>
  <si>
    <t>Gasoline Consumption (gallons per person per day)</t>
  </si>
  <si>
    <t>Part 2: Consumption and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</si>
</sst>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6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4" fillId="0" borderId="1" xfId="0" applyNumberFormat="1" applyFont="1" applyFill="1" applyBorder="1"/>
    <xf numFmtId="164" fontId="0" fillId="0" borderId="0" xfId="0" applyNumberFormat="1" applyAlignment="1">
      <alignment wrapText="1"/>
    </xf>
    <xf numFmtId="2" fontId="4" fillId="0" borderId="1" xfId="0" quotePrefix="1" applyNumberFormat="1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5" fontId="1" fillId="0" borderId="0" xfId="0" applyNumberFormat="1" applyFont="1" applyAlignment="1">
      <alignment horizontal="right"/>
    </xf>
    <xf numFmtId="166" fontId="0" fillId="0" borderId="0" xfId="0" applyNumberFormat="1"/>
    <xf numFmtId="2" fontId="5" fillId="0" borderId="0" xfId="0" applyNumberFormat="1" applyFont="1" applyFill="1" applyBorder="1"/>
    <xf numFmtId="0" fontId="3" fillId="0" borderId="0" xfId="0" applyFont="1"/>
    <xf numFmtId="2" fontId="0" fillId="2" borderId="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7"/>
  <sheetViews>
    <sheetView tabSelected="1" topLeftCell="A22" workbookViewId="0">
      <selection activeCell="E22" sqref="E22"/>
    </sheetView>
  </sheetViews>
  <sheetFormatPr defaultRowHeight="12.75" x14ac:dyDescent="0.2"/>
  <cols>
    <col min="2" max="2" width="15.7109375" customWidth="1"/>
    <col min="3" max="3" width="15.28515625" customWidth="1"/>
    <col min="5" max="6" width="13.42578125" customWidth="1"/>
    <col min="8" max="8" width="14.140625" customWidth="1"/>
    <col min="10" max="10" width="11.7109375" customWidth="1"/>
  </cols>
  <sheetData>
    <row r="2" spans="1:10" ht="76.5" x14ac:dyDescent="0.2">
      <c r="A2" s="4" t="s">
        <v>0</v>
      </c>
      <c r="B2" s="5" t="s">
        <v>22</v>
      </c>
      <c r="C2" s="5" t="s">
        <v>26</v>
      </c>
      <c r="D2" s="5" t="s">
        <v>1</v>
      </c>
      <c r="E2" s="5" t="s">
        <v>23</v>
      </c>
      <c r="F2" s="5"/>
      <c r="H2" s="5" t="s">
        <v>24</v>
      </c>
      <c r="I2" s="5"/>
      <c r="J2" s="5" t="s">
        <v>25</v>
      </c>
    </row>
    <row r="3" spans="1:10" x14ac:dyDescent="0.2">
      <c r="A3" s="1" t="s">
        <v>11</v>
      </c>
      <c r="B3" s="2">
        <v>0.318</v>
      </c>
      <c r="C3" s="2">
        <v>0.97299999999999998</v>
      </c>
      <c r="D3" s="2" t="s">
        <v>12</v>
      </c>
      <c r="E3" s="2">
        <v>0.94903672772136272</v>
      </c>
      <c r="F3" s="2"/>
      <c r="H3" s="6">
        <v>720.62294999999995</v>
      </c>
      <c r="I3" s="7"/>
      <c r="J3" s="7">
        <v>33095</v>
      </c>
    </row>
    <row r="4" spans="1:10" x14ac:dyDescent="0.2">
      <c r="A4" s="1" t="s">
        <v>2</v>
      </c>
      <c r="B4" s="2">
        <v>0.81200000000000006</v>
      </c>
      <c r="C4" s="2">
        <v>1.2549999999999999</v>
      </c>
      <c r="D4" s="2" t="s">
        <v>3</v>
      </c>
      <c r="E4" s="2">
        <v>1.4579</v>
      </c>
      <c r="F4" s="2"/>
      <c r="H4" s="6">
        <v>207.81421</v>
      </c>
      <c r="I4" s="7"/>
      <c r="J4" s="7">
        <v>61840.27</v>
      </c>
    </row>
    <row r="5" spans="1:10" x14ac:dyDescent="0.2">
      <c r="A5" s="1" t="s">
        <v>4</v>
      </c>
      <c r="B5" s="2">
        <v>0.86199999999999999</v>
      </c>
      <c r="C5" s="2">
        <v>1.2989999999999999</v>
      </c>
      <c r="D5" s="2" t="s">
        <v>3</v>
      </c>
      <c r="E5" s="2">
        <v>1.4579</v>
      </c>
      <c r="F5" s="2"/>
      <c r="H5" s="6">
        <v>474.93443000000002</v>
      </c>
      <c r="I5" s="7"/>
      <c r="J5" s="7">
        <v>82772.160000000003</v>
      </c>
    </row>
    <row r="6" spans="1:10" x14ac:dyDescent="0.2">
      <c r="A6" s="1" t="s">
        <v>5</v>
      </c>
      <c r="B6" s="2">
        <v>0.77700000000000002</v>
      </c>
      <c r="C6" s="2">
        <v>1.278</v>
      </c>
      <c r="D6" s="2" t="s">
        <v>3</v>
      </c>
      <c r="E6" s="2">
        <v>1.4579</v>
      </c>
      <c r="F6" s="2"/>
      <c r="H6" s="6">
        <v>265.63934</v>
      </c>
      <c r="I6" s="7"/>
      <c r="J6" s="7">
        <v>58851.26</v>
      </c>
    </row>
    <row r="7" spans="1:10" x14ac:dyDescent="0.2">
      <c r="A7" s="1" t="s">
        <v>9</v>
      </c>
      <c r="B7" s="2">
        <v>61.84</v>
      </c>
      <c r="C7" s="2">
        <v>126.94</v>
      </c>
      <c r="D7" s="2" t="s">
        <v>10</v>
      </c>
      <c r="E7" s="2">
        <v>1.1117176148320917E-2</v>
      </c>
      <c r="F7" s="2"/>
      <c r="H7" s="6">
        <v>982.77049</v>
      </c>
      <c r="I7" s="7"/>
      <c r="J7" s="7">
        <v>127567.9</v>
      </c>
    </row>
    <row r="8" spans="1:10" x14ac:dyDescent="0.2">
      <c r="A8" s="1" t="s">
        <v>6</v>
      </c>
      <c r="B8" s="2">
        <v>0.58399999999999996</v>
      </c>
      <c r="C8" s="2">
        <v>1.0680000000000001</v>
      </c>
      <c r="D8" s="2" t="s">
        <v>3</v>
      </c>
      <c r="E8" s="2">
        <v>1.4579</v>
      </c>
      <c r="F8" s="2"/>
      <c r="H8" s="6">
        <v>148.30874</v>
      </c>
      <c r="I8" s="7"/>
      <c r="J8" s="7">
        <v>44310.87</v>
      </c>
    </row>
    <row r="9" spans="1:10" x14ac:dyDescent="0.2">
      <c r="A9" s="1" t="s">
        <v>7</v>
      </c>
      <c r="B9" s="2">
        <v>0.70299999999999996</v>
      </c>
      <c r="C9" s="2">
        <v>1.081</v>
      </c>
      <c r="D9" s="2" t="s">
        <v>8</v>
      </c>
      <c r="E9" s="2">
        <v>1.6226</v>
      </c>
      <c r="F9" s="2"/>
      <c r="H9" s="6">
        <v>379.99453999999997</v>
      </c>
      <c r="I9" s="7"/>
      <c r="J9" s="7">
        <v>61411.69</v>
      </c>
    </row>
    <row r="10" spans="1:10" x14ac:dyDescent="0.2">
      <c r="A10" s="3" t="s">
        <v>13</v>
      </c>
      <c r="B10" s="2">
        <v>0.106</v>
      </c>
      <c r="C10" s="2">
        <v>0.69</v>
      </c>
      <c r="D10" s="2" t="s">
        <v>14</v>
      </c>
      <c r="E10" s="2">
        <v>1</v>
      </c>
      <c r="F10" s="2"/>
      <c r="H10" s="6">
        <v>8989.2267800000009</v>
      </c>
      <c r="I10" s="7"/>
      <c r="J10" s="7">
        <v>304228.3</v>
      </c>
    </row>
    <row r="12" spans="1:10" x14ac:dyDescent="0.2">
      <c r="A12" s="8" t="s">
        <v>15</v>
      </c>
    </row>
    <row r="13" spans="1:10" x14ac:dyDescent="0.2">
      <c r="A13" t="s">
        <v>17</v>
      </c>
    </row>
    <row r="14" spans="1:10" x14ac:dyDescent="0.2">
      <c r="A14" t="s">
        <v>16</v>
      </c>
    </row>
    <row r="15" spans="1:10" x14ac:dyDescent="0.2">
      <c r="A15" t="s">
        <v>20</v>
      </c>
    </row>
    <row r="16" spans="1:10" x14ac:dyDescent="0.2">
      <c r="A16" t="s">
        <v>21</v>
      </c>
    </row>
    <row r="17" spans="1:3" x14ac:dyDescent="0.2">
      <c r="A17" t="s">
        <v>18</v>
      </c>
    </row>
    <row r="18" spans="1:3" x14ac:dyDescent="0.2">
      <c r="A18" t="s">
        <v>19</v>
      </c>
    </row>
    <row r="21" spans="1:3" x14ac:dyDescent="0.2">
      <c r="A21" s="9" t="s">
        <v>29</v>
      </c>
    </row>
    <row r="23" spans="1:3" ht="38.25" x14ac:dyDescent="0.2">
      <c r="A23" s="4" t="s">
        <v>0</v>
      </c>
      <c r="B23" s="5" t="s">
        <v>27</v>
      </c>
      <c r="C23" s="5" t="s">
        <v>28</v>
      </c>
    </row>
    <row r="24" spans="1:3" x14ac:dyDescent="0.2">
      <c r="A24" s="1" t="s">
        <v>11</v>
      </c>
      <c r="B24" s="10">
        <f>B3*E3*3.785</f>
        <v>1.142289076587264</v>
      </c>
      <c r="C24" s="10">
        <f>C3*E3*3.785</f>
        <v>3.4951172060358733</v>
      </c>
    </row>
    <row r="25" spans="1:3" x14ac:dyDescent="0.2">
      <c r="A25" s="1" t="s">
        <v>2</v>
      </c>
      <c r="B25" s="10">
        <f t="shared" ref="B25:B31" si="0">B4*E4*3.785</f>
        <v>4.4807390180000004</v>
      </c>
      <c r="C25" s="10">
        <f t="shared" ref="C25:C31" si="1">C4*E4*3.785</f>
        <v>6.9252801324999993</v>
      </c>
    </row>
    <row r="26" spans="1:3" x14ac:dyDescent="0.2">
      <c r="A26" s="1" t="s">
        <v>4</v>
      </c>
      <c r="B26" s="10">
        <f t="shared" si="0"/>
        <v>4.7566465930000001</v>
      </c>
      <c r="C26" s="10">
        <f t="shared" si="1"/>
        <v>7.1680787984999998</v>
      </c>
    </row>
    <row r="27" spans="1:3" x14ac:dyDescent="0.2">
      <c r="A27" s="1" t="s">
        <v>5</v>
      </c>
      <c r="B27" s="10">
        <f t="shared" si="0"/>
        <v>4.2876037155000004</v>
      </c>
      <c r="C27" s="10">
        <f t="shared" si="1"/>
        <v>7.052197617</v>
      </c>
    </row>
    <row r="28" spans="1:3" x14ac:dyDescent="0.2">
      <c r="A28" s="1" t="s">
        <v>9</v>
      </c>
      <c r="B28" s="10">
        <f t="shared" si="0"/>
        <v>2.6021351648510467</v>
      </c>
      <c r="C28" s="10">
        <f t="shared" si="1"/>
        <v>5.3414462779138399</v>
      </c>
    </row>
    <row r="29" spans="1:3" x14ac:dyDescent="0.2">
      <c r="A29" s="1" t="s">
        <v>6</v>
      </c>
      <c r="B29" s="10">
        <f t="shared" si="0"/>
        <v>3.2226004759999998</v>
      </c>
      <c r="C29" s="10">
        <f t="shared" si="1"/>
        <v>5.893385802000001</v>
      </c>
    </row>
    <row r="30" spans="1:3" x14ac:dyDescent="0.2">
      <c r="A30" s="1" t="s">
        <v>7</v>
      </c>
      <c r="B30" s="10">
        <f t="shared" si="0"/>
        <v>4.3175033230000004</v>
      </c>
      <c r="C30" s="10">
        <f t="shared" si="1"/>
        <v>6.6390058209999996</v>
      </c>
    </row>
    <row r="31" spans="1:3" x14ac:dyDescent="0.2">
      <c r="A31" s="3" t="s">
        <v>13</v>
      </c>
      <c r="B31" s="10">
        <f t="shared" si="0"/>
        <v>0.40121000000000001</v>
      </c>
      <c r="C31" s="10">
        <f t="shared" si="1"/>
        <v>2.61165</v>
      </c>
    </row>
    <row r="37" spans="1:3" x14ac:dyDescent="0.2">
      <c r="A37" s="9" t="s">
        <v>31</v>
      </c>
    </row>
    <row r="39" spans="1:3" ht="51" x14ac:dyDescent="0.2">
      <c r="A39" s="4" t="s">
        <v>0</v>
      </c>
      <c r="B39" s="5" t="s">
        <v>30</v>
      </c>
      <c r="C39" s="5" t="s">
        <v>28</v>
      </c>
    </row>
    <row r="40" spans="1:3" x14ac:dyDescent="0.2">
      <c r="A40" s="1" t="s">
        <v>11</v>
      </c>
      <c r="B40" s="10">
        <f>(H3*1000*42)/(J3*1000)</f>
        <v>0.91452376189756757</v>
      </c>
      <c r="C40" s="10">
        <v>3.4951172060358733</v>
      </c>
    </row>
    <row r="41" spans="1:3" x14ac:dyDescent="0.2">
      <c r="A41" s="1" t="s">
        <v>2</v>
      </c>
      <c r="B41" s="10">
        <f t="shared" ref="B41:B47" si="2">(H4*1000*42)/(J4*1000)</f>
        <v>0.14114098822660381</v>
      </c>
      <c r="C41" s="10">
        <v>6.9252801324999993</v>
      </c>
    </row>
    <row r="42" spans="1:3" x14ac:dyDescent="0.2">
      <c r="A42" s="1" t="s">
        <v>4</v>
      </c>
      <c r="B42" s="10">
        <f t="shared" si="2"/>
        <v>0.24098979729416267</v>
      </c>
      <c r="C42" s="10">
        <v>7.1680787984999998</v>
      </c>
    </row>
    <row r="43" spans="1:3" x14ac:dyDescent="0.2">
      <c r="A43" s="1" t="s">
        <v>5</v>
      </c>
      <c r="B43" s="10">
        <f t="shared" si="2"/>
        <v>0.18957711831488402</v>
      </c>
      <c r="C43" s="10">
        <v>7.052197617</v>
      </c>
    </row>
    <row r="44" spans="1:3" x14ac:dyDescent="0.2">
      <c r="A44" s="1" t="s">
        <v>9</v>
      </c>
      <c r="B44" s="10">
        <f t="shared" si="2"/>
        <v>0.32356384780183728</v>
      </c>
      <c r="C44" s="10">
        <v>5.3414462779138399</v>
      </c>
    </row>
    <row r="45" spans="1:3" x14ac:dyDescent="0.2">
      <c r="A45" s="1" t="s">
        <v>6</v>
      </c>
      <c r="B45" s="10">
        <f t="shared" si="2"/>
        <v>0.14057424464922491</v>
      </c>
      <c r="C45" s="10">
        <v>5.893385802000001</v>
      </c>
    </row>
    <row r="46" spans="1:3" x14ac:dyDescent="0.2">
      <c r="A46" s="1" t="s">
        <v>7</v>
      </c>
      <c r="B46" s="10">
        <f t="shared" si="2"/>
        <v>0.25988163947287563</v>
      </c>
      <c r="C46" s="10">
        <v>6.6390058209999996</v>
      </c>
    </row>
    <row r="47" spans="1:3" x14ac:dyDescent="0.2">
      <c r="A47" s="3" t="s">
        <v>13</v>
      </c>
      <c r="B47" s="10">
        <f t="shared" si="2"/>
        <v>1.2410006720610807</v>
      </c>
      <c r="C47" s="10">
        <v>2.61165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Minnesota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Holmes</dc:creator>
  <cp:lastModifiedBy>Adrian Koo</cp:lastModifiedBy>
  <dcterms:created xsi:type="dcterms:W3CDTF">2010-08-27T01:21:11Z</dcterms:created>
  <dcterms:modified xsi:type="dcterms:W3CDTF">2012-09-20T15:32:53Z</dcterms:modified>
</cp:coreProperties>
</file>