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600" windowHeight="9240"/>
  </bookViews>
  <sheets>
    <sheet name="Dates" sheetId="1" r:id="rId1"/>
    <sheet name="Contact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E5" i="1"/>
  <c r="F5" i="1"/>
  <c r="G5" i="1"/>
  <c r="H5" i="1"/>
  <c r="I5" i="1"/>
  <c r="J5" i="1"/>
  <c r="K5" i="1"/>
  <c r="B5" i="1"/>
  <c r="B6" i="1" l="1"/>
  <c r="F6" i="1"/>
  <c r="G6" i="1"/>
  <c r="I6" i="1"/>
  <c r="J6" i="1"/>
  <c r="E6" i="1"/>
  <c r="C6" i="1"/>
</calcChain>
</file>

<file path=xl/sharedStrings.xml><?xml version="1.0" encoding="utf-8"?>
<sst xmlns="http://schemas.openxmlformats.org/spreadsheetml/2006/main" count="84" uniqueCount="72">
  <si>
    <t>Edinburgh</t>
  </si>
  <si>
    <t>Cheltenham</t>
  </si>
  <si>
    <t>Brighton</t>
  </si>
  <si>
    <t>Manchester</t>
  </si>
  <si>
    <t>Cambridge</t>
  </si>
  <si>
    <t>London</t>
  </si>
  <si>
    <t>British (Aberdeen)</t>
  </si>
  <si>
    <t>Proposals due</t>
  </si>
  <si>
    <t>Finalised info due</t>
  </si>
  <si>
    <t>Name</t>
  </si>
  <si>
    <t>Title</t>
  </si>
  <si>
    <t>Email</t>
  </si>
  <si>
    <t xml:space="preserve">Joanne.Coleman@britishscienceassociation.org </t>
  </si>
  <si>
    <t>British</t>
  </si>
  <si>
    <t>Notes</t>
  </si>
  <si>
    <t>Farrah.Nazir@britishscienceassociation.org</t>
  </si>
  <si>
    <t>Festival Officer</t>
  </si>
  <si>
    <t>Farrah Nazir</t>
  </si>
  <si>
    <t>Wynn Abbott</t>
  </si>
  <si>
    <t>Director</t>
  </si>
  <si>
    <t>wynn@scicult.com</t>
  </si>
  <si>
    <t>Amy McLaren</t>
  </si>
  <si>
    <t>PR</t>
  </si>
  <si>
    <t>amy@colmangetty.co.uk</t>
  </si>
  <si>
    <t>Mark Henderson</t>
  </si>
  <si>
    <t>Science Editor, The Times (sponsors)</t>
  </si>
  <si>
    <t>mark.henderson@the-times.co.uk</t>
  </si>
  <si>
    <t>Gina Collins</t>
  </si>
  <si>
    <t>Science Festival Manager</t>
  </si>
  <si>
    <t>gina.collins@cheltenhamfestivals.com</t>
  </si>
  <si>
    <t>Mark Lythgoe</t>
  </si>
  <si>
    <t>Fesitval Director</t>
  </si>
  <si>
    <t>m.lythgoe@ich.ucl.ac.uk</t>
  </si>
  <si>
    <t>Joanne Coleman</t>
  </si>
  <si>
    <t>ashley.kent@cheltenhamfestivals.com</t>
  </si>
  <si>
    <t>Ashley Kent</t>
  </si>
  <si>
    <t>Science Festival Co-ordinator, Schools Programme</t>
  </si>
  <si>
    <t>Female</t>
  </si>
  <si>
    <t>pat@scifest.co.uk</t>
  </si>
  <si>
    <t>Pat Hymers</t>
  </si>
  <si>
    <t>Talks Programme</t>
  </si>
  <si>
    <t>Going to meet festival director with SB end of June</t>
  </si>
  <si>
    <t>csf@admin.cam.ac.uk</t>
  </si>
  <si>
    <t>Festival</t>
  </si>
  <si>
    <t>Status</t>
  </si>
  <si>
    <t>Richard Robinson</t>
  </si>
  <si>
    <t>richard@brightonscience.com</t>
  </si>
  <si>
    <t>Emailed to find out dates 16/05/11</t>
  </si>
  <si>
    <t>n.ireland@mosi.org.uk</t>
  </si>
  <si>
    <t>Natalie Ireland</t>
  </si>
  <si>
    <t>Science Festival Director</t>
  </si>
  <si>
    <t>Date</t>
  </si>
  <si>
    <t>19/10 - 26/10 2011</t>
  </si>
  <si>
    <t>22/10 - 30/10 2011</t>
  </si>
  <si>
    <t>31/03 - 13/04 2012</t>
  </si>
  <si>
    <t>Considering proposal for 2011</t>
  </si>
  <si>
    <t>Attending 2011</t>
  </si>
  <si>
    <t>Glasgow</t>
  </si>
  <si>
    <t>Tom Deas</t>
  </si>
  <si>
    <t>tom.deas@glasgow.ac.uk</t>
  </si>
  <si>
    <t>Deborah McNeill</t>
  </si>
  <si>
    <t>20/10 - 28/10 2012</t>
  </si>
  <si>
    <t>11/02 - 18/02 2012</t>
  </si>
  <si>
    <t>1/6 - 14/6 2012</t>
  </si>
  <si>
    <t>Sports theme next year</t>
  </si>
  <si>
    <t>4/09 - 9/09 2012</t>
  </si>
  <si>
    <t>Attended 2011. Male.</t>
  </si>
  <si>
    <t>12/03 - 25/03 2012</t>
  </si>
  <si>
    <t>Proposal overdue?</t>
  </si>
  <si>
    <t>Dundee</t>
  </si>
  <si>
    <t>29/10 - 13/11 2011</t>
  </si>
  <si>
    <t>12/6 - 17/6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</si>
</sst>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5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4" fillId="0" borderId="3" xfId="0" applyFont="1" applyBorder="1"/>
    <xf numFmtId="0" fontId="4" fillId="0" borderId="0" xfId="0" applyFont="1" applyBorder="1"/>
    <xf numFmtId="0" fontId="3" fillId="0" borderId="0" xfId="1" applyBorder="1"/>
    <xf numFmtId="0" fontId="3" fillId="0" borderId="3" xfId="1" applyBorder="1"/>
    <xf numFmtId="0" fontId="4" fillId="0" borderId="7" xfId="0" applyFont="1" applyBorder="1"/>
    <xf numFmtId="0" fontId="0" fillId="0" borderId="1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0" borderId="13" xfId="1" applyBorder="1"/>
    <xf numFmtId="0" fontId="0" fillId="0" borderId="9" xfId="0" applyFill="1" applyBorder="1"/>
    <xf numFmtId="0" fontId="0" fillId="0" borderId="2" xfId="0" applyFill="1" applyBorder="1"/>
    <xf numFmtId="0" fontId="0" fillId="0" borderId="19" xfId="0" applyBorder="1"/>
    <xf numFmtId="0" fontId="0" fillId="0" borderId="6" xfId="0" applyFill="1" applyBorder="1"/>
    <xf numFmtId="164" fontId="0" fillId="0" borderId="0" xfId="0" applyNumberFormat="1" applyBorder="1"/>
    <xf numFmtId="164" fontId="0" fillId="0" borderId="5" xfId="0" applyNumberFormat="1" applyBorder="1"/>
    <xf numFmtId="0" fontId="1" fillId="0" borderId="0" xfId="0" applyFont="1" applyBorder="1"/>
    <xf numFmtId="0" fontId="1" fillId="0" borderId="5" xfId="0" applyFont="1" applyBorder="1"/>
    <xf numFmtId="0" fontId="2" fillId="0" borderId="7" xfId="0" applyFont="1" applyBorder="1"/>
    <xf numFmtId="164" fontId="0" fillId="0" borderId="0" xfId="0" applyNumberFormat="1" applyBorder="1" applyAlignment="1">
      <alignment horizontal="righ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164" fontId="0" fillId="0" borderId="10" xfId="0" applyNumberFormat="1" applyBorder="1"/>
    <xf numFmtId="0" fontId="1" fillId="0" borderId="10" xfId="0" applyFont="1" applyBorder="1"/>
    <xf numFmtId="0" fontId="2" fillId="0" borderId="11" xfId="0" applyFont="1" applyBorder="1"/>
    <xf numFmtId="0" fontId="0" fillId="0" borderId="24" xfId="0" applyBorder="1"/>
    <xf numFmtId="49" fontId="0" fillId="0" borderId="25" xfId="0" applyNumberFormat="1" applyBorder="1" applyAlignment="1">
      <alignment horizontal="right"/>
    </xf>
    <xf numFmtId="0" fontId="2" fillId="0" borderId="8" xfId="0" applyFont="1" applyBorder="1"/>
    <xf numFmtId="164" fontId="0" fillId="0" borderId="5" xfId="0" applyNumberFormat="1" applyBorder="1" applyAlignment="1">
      <alignment horizontal="right"/>
    </xf>
    <xf numFmtId="0" fontId="0" fillId="0" borderId="26" xfId="0" applyBorder="1"/>
    <xf numFmtId="164" fontId="0" fillId="0" borderId="10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.lythgoe@ich.ucl.ac.uk" TargetMode="External"/><Relationship Id="rId2" Type="http://schemas.openxmlformats.org/officeDocument/2006/relationships/hyperlink" Target="mailto:mark.henderson@the-times.co.uk" TargetMode="External"/><Relationship Id="rId1" Type="http://schemas.openxmlformats.org/officeDocument/2006/relationships/hyperlink" Target="mailto:Joanne.Coleman@britishscienceassociation.org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n.ireland@mosi.org.uk" TargetMode="External"/><Relationship Id="rId4" Type="http://schemas.openxmlformats.org/officeDocument/2006/relationships/hyperlink" Target="mailto:richard@brightonscien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I3" sqref="I3"/>
    </sheetView>
  </sheetViews>
  <sheetFormatPr defaultRowHeight="12.75" x14ac:dyDescent="0.2"/>
  <cols>
    <col min="1" max="1" width="16.28515625" bestFit="1" customWidth="1"/>
    <col min="2" max="3" width="16.5703125" bestFit="1" customWidth="1"/>
    <col min="4" max="4" width="16.5703125" customWidth="1"/>
    <col min="5" max="7" width="16.5703125" bestFit="1" customWidth="1"/>
    <col min="8" max="9" width="13.5703125" bestFit="1" customWidth="1"/>
    <col min="10" max="10" width="16" bestFit="1" customWidth="1"/>
    <col min="11" max="11" width="16.5703125" bestFit="1" customWidth="1"/>
  </cols>
  <sheetData>
    <row r="1" spans="1:11" ht="13.5" thickBot="1" x14ac:dyDescent="0.25">
      <c r="B1" s="36" t="s">
        <v>5</v>
      </c>
      <c r="C1" s="46" t="s">
        <v>3</v>
      </c>
      <c r="D1" s="37" t="s">
        <v>69</v>
      </c>
      <c r="E1" s="37" t="s">
        <v>2</v>
      </c>
      <c r="F1" s="46" t="s">
        <v>4</v>
      </c>
      <c r="G1" s="37" t="s">
        <v>0</v>
      </c>
      <c r="H1" s="46" t="s">
        <v>57</v>
      </c>
      <c r="I1" s="42" t="s">
        <v>1</v>
      </c>
      <c r="J1" s="42" t="s">
        <v>6</v>
      </c>
      <c r="K1" s="38" t="s">
        <v>3</v>
      </c>
    </row>
    <row r="2" spans="1:11" x14ac:dyDescent="0.2">
      <c r="A2" s="1" t="s">
        <v>51</v>
      </c>
      <c r="B2" s="48" t="s">
        <v>52</v>
      </c>
      <c r="C2" s="47" t="s">
        <v>53</v>
      </c>
      <c r="D2" s="35" t="s">
        <v>70</v>
      </c>
      <c r="E2" s="35" t="s">
        <v>62</v>
      </c>
      <c r="F2" s="47" t="s">
        <v>67</v>
      </c>
      <c r="G2" s="35" t="s">
        <v>54</v>
      </c>
      <c r="H2" s="47" t="s">
        <v>63</v>
      </c>
      <c r="I2" s="45" t="s">
        <v>71</v>
      </c>
      <c r="J2" s="43" t="s">
        <v>65</v>
      </c>
      <c r="K2" s="5" t="s">
        <v>61</v>
      </c>
    </row>
    <row r="3" spans="1:11" x14ac:dyDescent="0.2">
      <c r="A3" s="3" t="s">
        <v>7</v>
      </c>
      <c r="B3" s="39">
        <v>40676</v>
      </c>
      <c r="C3" s="39"/>
      <c r="D3" s="30"/>
      <c r="E3" s="30">
        <v>40816</v>
      </c>
      <c r="F3" s="39"/>
      <c r="G3" s="30">
        <v>40787</v>
      </c>
      <c r="H3" s="39"/>
      <c r="I3" s="31"/>
      <c r="J3" s="31">
        <v>40817</v>
      </c>
      <c r="K3" s="31">
        <v>40999</v>
      </c>
    </row>
    <row r="4" spans="1:11" x14ac:dyDescent="0.2">
      <c r="A4" s="3" t="s">
        <v>8</v>
      </c>
      <c r="B4" s="39"/>
      <c r="C4" s="39"/>
      <c r="D4" s="30"/>
      <c r="E4" s="30">
        <v>40847</v>
      </c>
      <c r="F4" s="39"/>
      <c r="G4" s="30"/>
      <c r="H4" s="39">
        <v>40939</v>
      </c>
      <c r="I4" s="31"/>
      <c r="J4" s="31">
        <v>40969</v>
      </c>
      <c r="K4" s="31">
        <v>41060</v>
      </c>
    </row>
    <row r="5" spans="1:11" x14ac:dyDescent="0.2">
      <c r="A5" s="3" t="s">
        <v>44</v>
      </c>
      <c r="B5" s="40" t="str">
        <f ca="1">IF(B3="", "", IF(AND(B3&lt;TODAY(),B3&lt;&gt;""), "Proposal due",  IF(B3&lt;=TODAY()+14,$A3, "")))</f>
        <v>Proposal due</v>
      </c>
      <c r="C5" s="40" t="str">
        <f t="shared" ref="C5:K5" ca="1" si="0">IF(C3="", "", IF(AND(C3&lt;TODAY(),C3&lt;&gt;""), "Proposal due",  IF(C3&lt;=TODAY()+14,$A3, "")))</f>
        <v/>
      </c>
      <c r="D5" s="32"/>
      <c r="E5" s="32" t="str">
        <f t="shared" ca="1" si="0"/>
        <v/>
      </c>
      <c r="F5" s="40" t="str">
        <f t="shared" ca="1" si="0"/>
        <v/>
      </c>
      <c r="G5" s="32" t="str">
        <f t="shared" ca="1" si="0"/>
        <v>Proposal due</v>
      </c>
      <c r="H5" s="40" t="str">
        <f t="shared" ca="1" si="0"/>
        <v/>
      </c>
      <c r="I5" s="33" t="str">
        <f t="shared" ca="1" si="0"/>
        <v/>
      </c>
      <c r="J5" s="33" t="str">
        <f t="shared" ca="1" si="0"/>
        <v/>
      </c>
      <c r="K5" s="33" t="str">
        <f t="shared" ca="1" si="0"/>
        <v/>
      </c>
    </row>
    <row r="6" spans="1:11" x14ac:dyDescent="0.2">
      <c r="A6" s="6" t="s">
        <v>68</v>
      </c>
      <c r="B6" s="41" t="str">
        <f ca="1">IF(B3="","",IF(B3&lt;TODAY(), "Overdue",""))</f>
        <v>Overdue</v>
      </c>
      <c r="C6" s="41" t="str">
        <f ca="1">IF(C3="","",IF(C3&lt;TODAY(), "Overdue",""))</f>
        <v/>
      </c>
      <c r="D6" s="34"/>
      <c r="E6" s="34" t="str">
        <f ca="1">IF(E3="","",IF(E3&lt;TODAY(), "Overdue",""))</f>
        <v/>
      </c>
      <c r="F6" s="41" t="str">
        <f ca="1">IF(F3="","",IF(F3&lt;TODAY(), "Overdue",""))</f>
        <v/>
      </c>
      <c r="G6" s="34" t="str">
        <f ca="1">IF(G3="","",IF(G3&lt;TODAY(), "Overdue",""))</f>
        <v>Overdue</v>
      </c>
      <c r="H6" s="41"/>
      <c r="I6" s="44" t="str">
        <f ca="1">IF(I3="","",IF(I3&lt;TODAY(), "Overdue",""))</f>
        <v/>
      </c>
      <c r="J6" s="44" t="str">
        <f ca="1">IF(J3="","",IF(J3&lt;TODAY(), "Overdue",""))</f>
        <v/>
      </c>
      <c r="K6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4" sqref="E4"/>
    </sheetView>
  </sheetViews>
  <sheetFormatPr defaultRowHeight="12.75" x14ac:dyDescent="0.2"/>
  <cols>
    <col min="1" max="1" width="10.85546875" bestFit="1" customWidth="1"/>
    <col min="2" max="2" width="15.7109375" bestFit="1" customWidth="1"/>
    <col min="3" max="3" width="44.7109375" bestFit="1" customWidth="1"/>
    <col min="4" max="4" width="42.28515625" bestFit="1" customWidth="1"/>
    <col min="5" max="5" width="43.7109375" bestFit="1" customWidth="1"/>
  </cols>
  <sheetData>
    <row r="1" spans="1:5" ht="13.5" thickBot="1" x14ac:dyDescent="0.25">
      <c r="A1" s="21" t="s">
        <v>43</v>
      </c>
      <c r="B1" s="22" t="s">
        <v>9</v>
      </c>
      <c r="C1" s="23" t="s">
        <v>10</v>
      </c>
      <c r="D1" s="23" t="s">
        <v>11</v>
      </c>
      <c r="E1" s="24" t="s">
        <v>14</v>
      </c>
    </row>
    <row r="2" spans="1:5" x14ac:dyDescent="0.2">
      <c r="A2" s="11" t="s">
        <v>4</v>
      </c>
      <c r="B2" s="6"/>
      <c r="C2" s="7"/>
      <c r="D2" s="7" t="s">
        <v>42</v>
      </c>
      <c r="E2" s="8" t="s">
        <v>41</v>
      </c>
    </row>
    <row r="3" spans="1:5" x14ac:dyDescent="0.2">
      <c r="A3" s="10" t="s">
        <v>0</v>
      </c>
      <c r="B3" s="3" t="s">
        <v>39</v>
      </c>
      <c r="C3" s="4" t="s">
        <v>40</v>
      </c>
      <c r="D3" s="4" t="s">
        <v>38</v>
      </c>
      <c r="E3" s="8" t="s">
        <v>66</v>
      </c>
    </row>
    <row r="4" spans="1:5" x14ac:dyDescent="0.2">
      <c r="A4" s="9" t="s">
        <v>1</v>
      </c>
      <c r="B4" s="1" t="s">
        <v>27</v>
      </c>
      <c r="C4" s="2" t="s">
        <v>28</v>
      </c>
      <c r="D4" s="15" t="s">
        <v>29</v>
      </c>
      <c r="E4" s="5" t="s">
        <v>56</v>
      </c>
    </row>
    <row r="5" spans="1:5" x14ac:dyDescent="0.2">
      <c r="A5" s="10"/>
      <c r="B5" s="3" t="s">
        <v>35</v>
      </c>
      <c r="C5" s="4" t="s">
        <v>36</v>
      </c>
      <c r="D5" s="16" t="s">
        <v>34</v>
      </c>
      <c r="E5" s="5" t="s">
        <v>37</v>
      </c>
    </row>
    <row r="6" spans="1:5" x14ac:dyDescent="0.2">
      <c r="A6" s="10"/>
      <c r="B6" s="3" t="s">
        <v>21</v>
      </c>
      <c r="C6" s="4" t="s">
        <v>22</v>
      </c>
      <c r="D6" s="4" t="s">
        <v>23</v>
      </c>
      <c r="E6" s="5"/>
    </row>
    <row r="7" spans="1:5" x14ac:dyDescent="0.2">
      <c r="A7" s="10"/>
      <c r="B7" s="3" t="s">
        <v>24</v>
      </c>
      <c r="C7" s="4" t="s">
        <v>25</v>
      </c>
      <c r="D7" s="17" t="s">
        <v>26</v>
      </c>
      <c r="E7" s="5"/>
    </row>
    <row r="8" spans="1:5" x14ac:dyDescent="0.2">
      <c r="A8" s="10"/>
      <c r="B8" s="3" t="s">
        <v>30</v>
      </c>
      <c r="C8" s="4" t="s">
        <v>31</v>
      </c>
      <c r="D8" s="17" t="s">
        <v>32</v>
      </c>
      <c r="E8" s="8"/>
    </row>
    <row r="9" spans="1:5" x14ac:dyDescent="0.2">
      <c r="A9" s="9" t="s">
        <v>13</v>
      </c>
      <c r="B9" s="1" t="s">
        <v>33</v>
      </c>
      <c r="C9" s="2"/>
      <c r="D9" s="18" t="s">
        <v>12</v>
      </c>
      <c r="E9" s="5" t="s">
        <v>56</v>
      </c>
    </row>
    <row r="10" spans="1:5" x14ac:dyDescent="0.2">
      <c r="A10" s="11"/>
      <c r="B10" s="6" t="s">
        <v>17</v>
      </c>
      <c r="C10" s="7" t="s">
        <v>16</v>
      </c>
      <c r="D10" s="19" t="s">
        <v>15</v>
      </c>
      <c r="E10" s="8" t="s">
        <v>37</v>
      </c>
    </row>
    <row r="11" spans="1:5" x14ac:dyDescent="0.2">
      <c r="A11" s="20" t="s">
        <v>2</v>
      </c>
      <c r="B11" s="12" t="s">
        <v>45</v>
      </c>
      <c r="C11" s="13"/>
      <c r="D11" s="25" t="s">
        <v>46</v>
      </c>
      <c r="E11" s="14" t="s">
        <v>47</v>
      </c>
    </row>
    <row r="12" spans="1:5" x14ac:dyDescent="0.2">
      <c r="A12" s="20" t="s">
        <v>3</v>
      </c>
      <c r="B12" s="12" t="s">
        <v>49</v>
      </c>
      <c r="C12" s="13" t="s">
        <v>50</v>
      </c>
      <c r="D12" s="25" t="s">
        <v>48</v>
      </c>
      <c r="E12" s="14" t="s">
        <v>47</v>
      </c>
    </row>
    <row r="13" spans="1:5" x14ac:dyDescent="0.2">
      <c r="A13" s="11" t="s">
        <v>5</v>
      </c>
      <c r="B13" s="6" t="s">
        <v>18</v>
      </c>
      <c r="C13" s="7" t="s">
        <v>19</v>
      </c>
      <c r="D13" s="7" t="s">
        <v>20</v>
      </c>
      <c r="E13" s="8" t="s">
        <v>55</v>
      </c>
    </row>
    <row r="14" spans="1:5" x14ac:dyDescent="0.2">
      <c r="A14" s="26" t="s">
        <v>57</v>
      </c>
      <c r="B14" s="27" t="s">
        <v>58</v>
      </c>
      <c r="C14" s="2"/>
      <c r="D14" s="15" t="s">
        <v>59</v>
      </c>
      <c r="E14" s="28" t="s">
        <v>64</v>
      </c>
    </row>
    <row r="15" spans="1:5" x14ac:dyDescent="0.2">
      <c r="A15" s="6"/>
      <c r="B15" s="29" t="s">
        <v>60</v>
      </c>
      <c r="C15" s="7" t="s">
        <v>19</v>
      </c>
      <c r="D15" s="7"/>
      <c r="E15" s="8"/>
    </row>
  </sheetData>
  <hyperlinks>
    <hyperlink ref="D9" r:id="rId1" display="mailto:Joanne.Coleman@britishscienceassociation.org"/>
    <hyperlink ref="D7" r:id="rId2"/>
    <hyperlink ref="D8" r:id="rId3"/>
    <hyperlink ref="D11" r:id="rId4"/>
    <hyperlink ref="D12" r:id="rId5"/>
  </hyperlink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Dates</vt:lpstr>
      <vt:lpstr>Contacts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Crane</dc:creator>
  <cp:lastModifiedBy>Jo</cp:lastModifiedBy>
  <dcterms:created xsi:type="dcterms:W3CDTF">2011-05-11T11:00:00Z</dcterms:created>
  <dcterms:modified xsi:type="dcterms:W3CDTF">2011-09-11T12:10:14Z</dcterms:modified>
</cp:coreProperties>
</file>