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GIANGTS1\Dropbox\Macro\MaHoaVBA\5.0.1\ChuaLock\"/>
    </mc:Choice>
  </mc:AlternateContent>
  <bookViews>
    <workbookView xWindow="-105" yWindow="-105" windowWidth="23250" windowHeight="12570" activeTab="2"/>
  </bookViews>
  <sheets>
    <sheet name="DuLieu" sheetId="3" r:id="rId1"/>
    <sheet name="Tempvtv1" sheetId="6" state="veryHidden" r:id="rId2"/>
    <sheet name="NgayVietNhatKy" sheetId="5" r:id="rId3"/>
  </sheets>
  <externalReferences>
    <externalReference r:id="rId4"/>
  </externalReferences>
  <definedNames>
    <definedName name="_xlnm._FilterDatabase" localSheetId="0" hidden="1">DuLieu!$A$6:$WVN$186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5" l="1"/>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5" i="5"/>
  <c r="L6" i="5"/>
  <c r="L10" i="5"/>
  <c r="L14" i="5"/>
  <c r="L18" i="5"/>
  <c r="L22" i="5"/>
  <c r="L26" i="5"/>
  <c r="L30" i="5"/>
  <c r="L34" i="5"/>
  <c r="L38" i="5"/>
  <c r="L42" i="5"/>
  <c r="L46" i="5"/>
  <c r="L50" i="5"/>
  <c r="L54" i="5"/>
  <c r="L58" i="5"/>
  <c r="L62" i="5"/>
  <c r="L66" i="5"/>
  <c r="L70" i="5"/>
  <c r="L74" i="5"/>
  <c r="L12" i="5"/>
  <c r="L20" i="5"/>
  <c r="L28" i="5"/>
  <c r="L36" i="5"/>
  <c r="L44" i="5"/>
  <c r="L52" i="5"/>
  <c r="L64" i="5"/>
  <c r="L72" i="5"/>
  <c r="L13" i="5"/>
  <c r="L21" i="5"/>
  <c r="L29" i="5"/>
  <c r="L37" i="5"/>
  <c r="L49" i="5"/>
  <c r="L57" i="5"/>
  <c r="L61" i="5"/>
  <c r="L69" i="5"/>
  <c r="L73" i="5"/>
  <c r="L7" i="5"/>
  <c r="L11" i="5"/>
  <c r="L15" i="5"/>
  <c r="L19" i="5"/>
  <c r="L23" i="5"/>
  <c r="L27" i="5"/>
  <c r="L31" i="5"/>
  <c r="L35" i="5"/>
  <c r="L39" i="5"/>
  <c r="L43" i="5"/>
  <c r="L47" i="5"/>
  <c r="L51" i="5"/>
  <c r="L55" i="5"/>
  <c r="L59" i="5"/>
  <c r="L63" i="5"/>
  <c r="L67" i="5"/>
  <c r="L71" i="5"/>
  <c r="L75" i="5"/>
  <c r="L8" i="5"/>
  <c r="L16" i="5"/>
  <c r="L24" i="5"/>
  <c r="L32" i="5"/>
  <c r="L40" i="5"/>
  <c r="L48" i="5"/>
  <c r="L56" i="5"/>
  <c r="L60" i="5"/>
  <c r="L68" i="5"/>
  <c r="L76" i="5"/>
  <c r="L9" i="5"/>
  <c r="L17" i="5"/>
  <c r="L25" i="5"/>
  <c r="L33" i="5"/>
  <c r="L41" i="5"/>
  <c r="L45" i="5"/>
  <c r="L53" i="5"/>
  <c r="L65" i="5"/>
  <c r="L5" i="5"/>
  <c r="E6" i="5"/>
  <c r="E8" i="5"/>
  <c r="E10" i="5"/>
  <c r="E12" i="5"/>
  <c r="E14" i="5"/>
  <c r="E16" i="5"/>
  <c r="E18" i="5"/>
  <c r="E20" i="5"/>
  <c r="E22" i="5"/>
  <c r="E24" i="5"/>
  <c r="E26" i="5"/>
  <c r="E28" i="5"/>
  <c r="E30" i="5"/>
  <c r="E32" i="5"/>
  <c r="E34" i="5"/>
  <c r="E36" i="5"/>
  <c r="E38" i="5"/>
  <c r="E40" i="5"/>
  <c r="E42" i="5"/>
  <c r="E44" i="5"/>
  <c r="E46" i="5"/>
  <c r="E48" i="5"/>
  <c r="E50" i="5"/>
  <c r="E52" i="5"/>
  <c r="E54" i="5"/>
  <c r="E56" i="5"/>
  <c r="E58" i="5"/>
  <c r="E60" i="5"/>
  <c r="E62" i="5"/>
  <c r="E64" i="5"/>
  <c r="E66" i="5"/>
  <c r="E68" i="5"/>
  <c r="E70" i="5"/>
  <c r="E72" i="5"/>
  <c r="E74" i="5"/>
  <c r="E76" i="5"/>
  <c r="F19" i="5"/>
  <c r="F31" i="5"/>
  <c r="F37" i="5"/>
  <c r="F43" i="5"/>
  <c r="F49" i="5"/>
  <c r="F55" i="5"/>
  <c r="F61" i="5"/>
  <c r="F67" i="5"/>
  <c r="F73" i="5"/>
  <c r="F6" i="5"/>
  <c r="F8" i="5"/>
  <c r="F10" i="5"/>
  <c r="F12" i="5"/>
  <c r="F14" i="5"/>
  <c r="F16" i="5"/>
  <c r="F18" i="5"/>
  <c r="F20" i="5"/>
  <c r="F22" i="5"/>
  <c r="F24" i="5"/>
  <c r="F26" i="5"/>
  <c r="F28" i="5"/>
  <c r="F30" i="5"/>
  <c r="F32" i="5"/>
  <c r="F34" i="5"/>
  <c r="F36" i="5"/>
  <c r="F38" i="5"/>
  <c r="F40" i="5"/>
  <c r="F42" i="5"/>
  <c r="F44" i="5"/>
  <c r="F46" i="5"/>
  <c r="F48" i="5"/>
  <c r="F50" i="5"/>
  <c r="F52" i="5"/>
  <c r="F54" i="5"/>
  <c r="F56" i="5"/>
  <c r="F58" i="5"/>
  <c r="F60" i="5"/>
  <c r="F62" i="5"/>
  <c r="F64" i="5"/>
  <c r="F66" i="5"/>
  <c r="F68" i="5"/>
  <c r="F70" i="5"/>
  <c r="F72" i="5"/>
  <c r="F74" i="5"/>
  <c r="F76" i="5"/>
  <c r="E37" i="5"/>
  <c r="E43" i="5"/>
  <c r="E47" i="5"/>
  <c r="E51" i="5"/>
  <c r="E55" i="5"/>
  <c r="E59" i="5"/>
  <c r="E63" i="5"/>
  <c r="E67" i="5"/>
  <c r="E71" i="5"/>
  <c r="E75" i="5"/>
  <c r="F7" i="5"/>
  <c r="F11" i="5"/>
  <c r="F17" i="5"/>
  <c r="F23" i="5"/>
  <c r="F27" i="5"/>
  <c r="F33" i="5"/>
  <c r="F39" i="5"/>
  <c r="F45" i="5"/>
  <c r="F51" i="5"/>
  <c r="F57" i="5"/>
  <c r="F63" i="5"/>
  <c r="F69" i="5"/>
  <c r="F75" i="5"/>
  <c r="E7" i="5"/>
  <c r="E9" i="5"/>
  <c r="E11" i="5"/>
  <c r="E13" i="5"/>
  <c r="E15" i="5"/>
  <c r="E17" i="5"/>
  <c r="E19" i="5"/>
  <c r="E21" i="5"/>
  <c r="E23" i="5"/>
  <c r="E25" i="5"/>
  <c r="E27" i="5"/>
  <c r="E29" i="5"/>
  <c r="E31" i="5"/>
  <c r="E33" i="5"/>
  <c r="E35" i="5"/>
  <c r="E39" i="5"/>
  <c r="E41" i="5"/>
  <c r="E45" i="5"/>
  <c r="E49" i="5"/>
  <c r="E53" i="5"/>
  <c r="E57" i="5"/>
  <c r="E61" i="5"/>
  <c r="E65" i="5"/>
  <c r="E69" i="5"/>
  <c r="E73" i="5"/>
  <c r="F9" i="5"/>
  <c r="F13" i="5"/>
  <c r="F15" i="5"/>
  <c r="F21" i="5"/>
  <c r="F25" i="5"/>
  <c r="F29" i="5"/>
  <c r="F35" i="5"/>
  <c r="F41" i="5"/>
  <c r="F47" i="5"/>
  <c r="F53" i="5"/>
  <c r="F59" i="5"/>
  <c r="F65" i="5"/>
  <c r="F71" i="5"/>
  <c r="F5" i="5"/>
  <c r="E5" i="5"/>
  <c r="D6" i="5"/>
  <c r="D22" i="5"/>
  <c r="D38" i="5"/>
  <c r="D54" i="5"/>
  <c r="D70" i="5"/>
  <c r="D28" i="5"/>
  <c r="D64" i="5"/>
  <c r="D25" i="5"/>
  <c r="D57" i="5"/>
  <c r="D11" i="5"/>
  <c r="D27" i="5"/>
  <c r="D43" i="5"/>
  <c r="D59" i="5"/>
  <c r="D75" i="5"/>
  <c r="D32" i="5"/>
  <c r="D60" i="5"/>
  <c r="D21" i="5"/>
  <c r="D53" i="5"/>
  <c r="D18" i="5"/>
  <c r="D20" i="5"/>
  <c r="D7" i="5"/>
  <c r="D55" i="5"/>
  <c r="D52" i="5"/>
  <c r="D5" i="5"/>
  <c r="D10" i="5"/>
  <c r="D26" i="5"/>
  <c r="D42" i="5"/>
  <c r="D58" i="5"/>
  <c r="D74" i="5"/>
  <c r="D40" i="5"/>
  <c r="D72" i="5"/>
  <c r="D33" i="5"/>
  <c r="D65" i="5"/>
  <c r="D15" i="5"/>
  <c r="D31" i="5"/>
  <c r="D47" i="5"/>
  <c r="D63" i="5"/>
  <c r="D8" i="5"/>
  <c r="D36" i="5"/>
  <c r="D68" i="5"/>
  <c r="D29" i="5"/>
  <c r="D61" i="5"/>
  <c r="D50" i="5"/>
  <c r="D66" i="5"/>
  <c r="D17" i="5"/>
  <c r="D39" i="5"/>
  <c r="D24" i="5"/>
  <c r="D9" i="5"/>
  <c r="D14" i="5"/>
  <c r="D30" i="5"/>
  <c r="D46" i="5"/>
  <c r="D62" i="5"/>
  <c r="D12" i="5"/>
  <c r="D48" i="5"/>
  <c r="D13" i="5"/>
  <c r="D41" i="5"/>
  <c r="D73" i="5"/>
  <c r="D19" i="5"/>
  <c r="D35" i="5"/>
  <c r="D51" i="5"/>
  <c r="D67" i="5"/>
  <c r="D16" i="5"/>
  <c r="D44" i="5"/>
  <c r="D76" i="5"/>
  <c r="D37" i="5"/>
  <c r="D69" i="5"/>
  <c r="D34" i="5"/>
  <c r="D56" i="5"/>
  <c r="D49" i="5"/>
  <c r="D23" i="5"/>
  <c r="D71" i="5"/>
  <c r="D45" i="5"/>
  <c r="C18" i="5"/>
  <c r="C34" i="5"/>
  <c r="C66" i="5"/>
  <c r="C27" i="5"/>
  <c r="C43" i="5"/>
  <c r="C59" i="5"/>
  <c r="C75" i="5"/>
  <c r="C41" i="5"/>
  <c r="C73" i="5"/>
  <c r="C16" i="5"/>
  <c r="C32" i="5"/>
  <c r="C48" i="5"/>
  <c r="C64" i="5"/>
  <c r="C17" i="5"/>
  <c r="C53" i="5"/>
  <c r="C58" i="5"/>
  <c r="C9" i="5"/>
  <c r="C6" i="5"/>
  <c r="C22" i="5"/>
  <c r="C38" i="5"/>
  <c r="C15" i="5"/>
  <c r="C31" i="5"/>
  <c r="C47" i="5"/>
  <c r="C63" i="5"/>
  <c r="C21" i="5"/>
  <c r="C49" i="5"/>
  <c r="C50" i="5"/>
  <c r="C20" i="5"/>
  <c r="C36" i="5"/>
  <c r="C52" i="5"/>
  <c r="C68" i="5"/>
  <c r="C25" i="5"/>
  <c r="C61" i="5"/>
  <c r="C70" i="5"/>
  <c r="C13" i="5"/>
  <c r="C8" i="5"/>
  <c r="C26" i="5"/>
  <c r="C42" i="5"/>
  <c r="C19" i="5"/>
  <c r="C35" i="5"/>
  <c r="C51" i="5"/>
  <c r="C67" i="5"/>
  <c r="C29" i="5"/>
  <c r="C57" i="5"/>
  <c r="C62" i="5"/>
  <c r="C24" i="5"/>
  <c r="C40" i="5"/>
  <c r="C56" i="5"/>
  <c r="C72" i="5"/>
  <c r="C33" i="5"/>
  <c r="C69" i="5"/>
  <c r="C11" i="5"/>
  <c r="C10" i="5"/>
  <c r="C5" i="5"/>
  <c r="C7" i="5"/>
  <c r="C14" i="5"/>
  <c r="C30" i="5"/>
  <c r="C54" i="5"/>
  <c r="C23" i="5"/>
  <c r="C39" i="5"/>
  <c r="C55" i="5"/>
  <c r="C71" i="5"/>
  <c r="C37" i="5"/>
  <c r="C65" i="5"/>
  <c r="C74" i="5"/>
  <c r="C28" i="5"/>
  <c r="C44" i="5"/>
  <c r="C60" i="5"/>
  <c r="C76" i="5"/>
  <c r="C45" i="5"/>
  <c r="C46" i="5"/>
  <c r="C12" i="5"/>
</calcChain>
</file>

<file path=xl/sharedStrings.xml><?xml version="1.0" encoding="utf-8"?>
<sst xmlns="http://schemas.openxmlformats.org/spreadsheetml/2006/main" count="879" uniqueCount="230">
  <si>
    <t>Bình thường</t>
  </si>
  <si>
    <t>Nắng</t>
  </si>
  <si>
    <t>a. Diễn biến công việc thực hiện:</t>
  </si>
  <si>
    <t>b. Nghiệm thu công việc:</t>
  </si>
  <si>
    <t>c. Công tác vệ sinh môi trường:</t>
  </si>
  <si>
    <t>Tốt</t>
  </si>
  <si>
    <t>4. KIẾN NGHỊ CỦA TƯ VẤN GIÁM SÁT (nếu có):</t>
  </si>
  <si>
    <t>DỮ LIỆU NHẬT KÝ THI CÔNG</t>
  </si>
  <si>
    <t>Stt</t>
  </si>
  <si>
    <t>Hạng mục/Bộ phận</t>
  </si>
  <si>
    <t>Ngày thi công</t>
  </si>
  <si>
    <t>Thời tiết</t>
  </si>
  <si>
    <t>Nhân lực</t>
  </si>
  <si>
    <t>Từ</t>
  </si>
  <si>
    <t>Đến</t>
  </si>
  <si>
    <t>Ngày</t>
  </si>
  <si>
    <t>Giờ</t>
  </si>
  <si>
    <t>[1]</t>
  </si>
  <si>
    <t>[3]</t>
  </si>
  <si>
    <t>[4]</t>
  </si>
  <si>
    <t>[5]</t>
  </si>
  <si>
    <t>[6]</t>
  </si>
  <si>
    <t>[7]</t>
  </si>
  <si>
    <t>[8]</t>
  </si>
  <si>
    <t>[9]</t>
  </si>
  <si>
    <t>[10]</t>
  </si>
  <si>
    <t>KT</t>
  </si>
  <si>
    <t>CN</t>
  </si>
  <si>
    <t>Đường giao thông, hè đường và dải phân cách</t>
  </si>
  <si>
    <t>Hệ thống thoát nước trên hè</t>
  </si>
  <si>
    <t>- Nghiệm thu chất lượng cát san nền, vải địa kỹ thuật loại không dệt có có cường độ kéo đứt P&gt;=12KN/m trước khi thi công</t>
  </si>
  <si>
    <t>- Đắp đất nền dải phân cách từ cọc 2 đến cọc 7 (bên phải tuyến) và từ cọc 7 đến cọc 12 (2 bên) lớp 7, độ chặt K95 đoạn 1.</t>
  </si>
  <si>
    <t>- Đắp cát nền đường, nền hè từ cọc 2 đến cọc 7 (bên phải tuyến) và từ cọc 7 đến cọc 12 (2 bên) lớp 4, độ chặt K95 đoạn 1.</t>
  </si>
  <si>
    <t>- Đào đất nền đường, nền hè từ cọc 12 đến cọc 20 (2 bên) đoạn 1.</t>
  </si>
  <si>
    <t>- Đắp đất nền dải phân cách từ cọc 2 đến cọc 7 (bên phải tuyến) và từ cọc 7 đến cọc 12 (2 bên) lớp 6, độ chặt K95 đoạn 1.</t>
  </si>
  <si>
    <t>- Đắp đất bao taluy từ cọc 2 đến cọc 7 (bên phải tuyến) và từ cọc 7 đến cọc 12 (2 bên) lớp 4, độ chặt K95 đoạn 1.</t>
  </si>
  <si>
    <t>- Đắp cát nền đường, nền hè từ cọc 2 đến cọc 7 (bên phải tuyến) và từ cọc 7 đến cọc 12 (2 bên) lớp 3, độ chặt K95 đoạn 1.</t>
  </si>
  <si>
    <t>- Đắp đất nền dải phân cách từ cọc 2 đến cọc 7 (bên phải tuyến) và từ cọc 7 đến cọc 12 (2 bên) lớp 5, độ chặt K95 đoạn 1.</t>
  </si>
  <si>
    <t>- Đắp đất bao taluy từ cọc 2 đến cọc 7 (bên phải tuyến) và từ cọc 7 đến cọc 12 (2 bên) lớp 3, độ chặt K95 đoạn 1.</t>
  </si>
  <si>
    <t>- Đắp cát nền đường, nền hè từ cọc 2 đến cọc 7 (bên phải tuyến) và từ cọc 7 đến cọc 12 (2 bên) lớp 2, độ chặt K95 đoạn 1.</t>
  </si>
  <si>
    <t>- Đổ bê tông cống hộp BTCT BxH (900x600) đợt 8 (28 cấu kiện). Bê tông đá 1x2 mác 200.</t>
  </si>
  <si>
    <t>- Đắp đất nền dải phân cách từ cọc 2 đến cọc 7 (bên phải tuyến) và từ cọc 7 đến cọc 12 (2 bên) lớp 4, độ chặt K95 đoạn 1.</t>
  </si>
  <si>
    <t>- Đắp đất bao taluy từ cọc 2 đến cọc 7 (bên phải tuyến) và từ cọc 7 đến cọc 12 (2 bên) lớp 2, độ chặt K95 đoạn 1.</t>
  </si>
  <si>
    <t>- Đắp cát nền đường, nền hè từ cọc 2 đến cọc 7 (bên phải tuyến) và từ cọc 7 đến cọc 12 (2 bên) lớp 1, độ chặt K95 đoạn 1.</t>
  </si>
  <si>
    <t xml:space="preserve">- Trải vải địa kỹ thuật nền đường từ cọc 2 đến cọc 7 (bên phải tuyến) và từ cọc 7 đến cọc 12 (2 bên) </t>
  </si>
  <si>
    <t>- Đắp đất nền dải phân cách từ cọc 2 đến cọc 7 (bên phải tuyến) và từ cọc 7 đến cọc 12 (2 bên) lớp 3, độ chặt K95 đoạn 1.</t>
  </si>
  <si>
    <t>- Đắp đất bao taluy từ cọc 2 đến cọc 7 (bên phải tuyến) và từ cọc 7 đến cọc 12 (2 bên) lớp 1, độ chặt K95 đoạn 1.</t>
  </si>
  <si>
    <t>- Đắp cát nền đường (50cm trên cùng) từ cọc 2 đến cọc 7 (bên phải tuyến) và từ cọc 7 đến cọc 12 (2 bên) lớp 1, độ chặt K95 đoạn 1.</t>
  </si>
  <si>
    <t>- Đắp đất nền dải phân cách từ cọc 12 đến cọc 20 (2 bên) lớp 8, độ chặt K95 đoạn 1.</t>
  </si>
  <si>
    <t>- Đắp cát nền đường, nền hè từ cọc 12 đến cọc 20 (2 bên) lớp 7, độ chặt K95 đoạn 1.</t>
  </si>
  <si>
    <t>- Đắp đất nền dải phân cách từ cọc 12 đến cọc 20 (2 bên) lớp 7, độ chặt K95 đoạn 1.</t>
  </si>
  <si>
    <t>- Đắp cát nền đường, nền hè từ cọc 12 đến cọc 20 (2 bên) lớp 6, độ chặt K95 đoạn 1.</t>
  </si>
  <si>
    <t>- Đào đất nền đường, nền hè từ cọc 20 đến cọc 33 (2 bên) đoạn 1.</t>
  </si>
  <si>
    <t>- Đắp đất nền dải phân cách từ cọc 12 đến cọc 20 (2 bên) lớp 6, độ chặt K95 đoạn 1.</t>
  </si>
  <si>
    <t>- Đắp cát nền đường, nền hè từ cọc 12 đến cọc 20 (2 bên) lớp 5, độ chặt K95 đoạn 1.</t>
  </si>
  <si>
    <t>- Đắp đất nền dải phân cách từ cọc 12 đến cọc 20 (2 bên) lớp 5, độ chặt K95 đoạn 1.</t>
  </si>
  <si>
    <t>- Đắp cát nền đường, nền hè từ cọc 12 đến cọc 20 (2 bên) lớp 4, độ chặt K95 đoạn 1.</t>
  </si>
  <si>
    <t>- Đắp đất nền dải phân cách từ cọc 12 đến cọc 20 (2 bên) lớp 4, độ chặt K95 đoạn 1.</t>
  </si>
  <si>
    <t>- Đắp đất bao taluy nền hè từ cọc 12 đến cọc 20 (2 bên) lớp 4, độ chặt K95 đoạn 1.</t>
  </si>
  <si>
    <t>- Đắp cát nền đường, nền hè từ cọc 12 đến cọc 20 (2 bên) lớp 3, độ chặt K95 đoạn 1.</t>
  </si>
  <si>
    <t>- Trải vải địa kỹ thuật nền đường từ cọc 12 đến cọc 20 (2 bên)</t>
  </si>
  <si>
    <t>- Đắp đất nền dải phân cách từ cọc 12 đến cọc 20 (2 bên) lớp 3, độ chặt K95 đoạn 1.</t>
  </si>
  <si>
    <t>- Đắp đất bao taluy nền hè từ cọc 12 đến cọc 20 (2 bên) lớp 3, độ chặt K95 đoạn 1.</t>
  </si>
  <si>
    <t>- Đắp cát nền đường, nền hè từ cọc 12 đến cọc 20 (2 bên) lớp 2 và 50cm trên lớp vải địa, độ chặt K95 đoạn 1.</t>
  </si>
  <si>
    <t>- Đắp đất bao taluy nền hè từ cọc 12 đến cọc 20 (2 bên) lớp 2, độ chặt K95 đoạn 1.</t>
  </si>
  <si>
    <t>- Đắp cát nền đường, nền hè từ cọc 12 đến cọc 20 (2 bên) lớp 2, độ chặt K95 đoạn 1.</t>
  </si>
  <si>
    <t>- Đắp đất bao taluy nền hè từ cọc 12 đến cọc 20 (2 bên) lớp 1, độ chặt K95 đoạn 1.</t>
  </si>
  <si>
    <t>- Đắp cát nền đường, nền hè từ cọc 12 đến cọc 20 (2 bên) lớp 1, độ chặt K95 đoạn 1.</t>
  </si>
  <si>
    <t>- Đắp đất nền dải phân cách từ cọc 20 đến cọc 33 (2 bên) lớp 8, độ chặt K95 đoạn 1.</t>
  </si>
  <si>
    <t>- Đắp cát nền đường, nền hè từ cọc 20 đến cọc 33 (2 bên) lớp 7, độ chặt K95 đoạn 1.</t>
  </si>
  <si>
    <t>- Đào đất móng cống thoát nước mưa từ ga H23 đến ga H27, cống thoát nước thải trên hè từ ga GH1 đến GT2.</t>
  </si>
  <si>
    <t>- Đắp đất nền dải phân cách từ cọc 20 đến cọc 33 (2 bên) lớp 7, độ chặt K95 đoạn 1.</t>
  </si>
  <si>
    <t>- Đắp đất bao taluy nền hè từ cọc 20 đến cọc 33 (2 bên) lớp 7, độ chặt K95 đoạn 1.</t>
  </si>
  <si>
    <t>- Đắp cát nền đường, nền hè từ cọc 20 đến cọc 33 (2 bên) lớp 6, độ chặt K95 đoạn 1.</t>
  </si>
  <si>
    <t>- Đào đất nền đường, nền hè từ cọc 33 đến cọc 45 (2 bên) đoạn 1.</t>
  </si>
  <si>
    <t>- Nghiệm thu chất lượng bê tông tấm đáy cống B600 đợt 21 (149 cấu kiện). Bê tông đá 1x2 mác 200.</t>
  </si>
  <si>
    <t>- Đắp đất nền dải phân cách từ cọc 20 đến cọc 33 (2 bên) lớp 6, độ chặt K95 đoạn 1.</t>
  </si>
  <si>
    <t>- Đắp đất bao taluy nền hè từ cọc 20 đến cọc 33 (2 bên) lớp 6, độ chặt K95 đoạn 1.</t>
  </si>
  <si>
    <t>- Đắp cát nền đường, nền hè từ cọc 20 đến cọc 33 (2 bên) lớp 5, độ chặt K95 đoạn 1.</t>
  </si>
  <si>
    <t>- Đóng cọc tre, đệm đá mạt móng cống thoát nước mưa từ ga H23 đến ga H27, M4 đến G3, M5 đến G4 và cống thoát nước thải trên hè từ ga GH1 đến GT2.</t>
  </si>
  <si>
    <t>- Đắp đất nền dải phân cách từ cọc 20 đến cọc 33 (2 bên) lớp 5, độ chặt K95 đoạn 1.</t>
  </si>
  <si>
    <t>- Đắp đất bao taluy nền hè từ cọc 20 đến cọc 33 (2 bên) lớp 5, độ chặt K95 đoạn 1.</t>
  </si>
  <si>
    <t>- Đắp cát nền đường, nền hè từ cọc 20 đến cọc 33 (2 bên) lớp 4, độ chặt K95 đoạn 1.</t>
  </si>
  <si>
    <t>- Đắp đất nền dải phân cách từ cọc 20 đến cọc 33 (2 bên) lớp 4, độ chặt K95 đoạn 1.</t>
  </si>
  <si>
    <t>- Đắp đất bao taluy nền hè từ cọc 20 đến cọc 33 (2 bên) lớp 4, độ chặt K95 đoạn 1.</t>
  </si>
  <si>
    <t>- Đắp cát nền đường, nền hè từ cọc 20 đến cọc 33 (2 bên) lớp 3, độ chặt K95 đoạn 1.</t>
  </si>
  <si>
    <t>- Nghiệm thu chất lượng bê tông tấm đáy cống B600 đợt 22 (149 cấu kiện). Bê tông đá 1x2 mác 200.</t>
  </si>
  <si>
    <t xml:space="preserve">- Trải vải địa kỹ thuật nền đường từ cọc 20 đến cọc 33 (2 bên) </t>
  </si>
  <si>
    <t>- Gia công lắp dựng ván khuôn móng cống thoát nước thải qua đường BxH (900x600) ga GH1 đến GT2.</t>
  </si>
  <si>
    <t>- Đắp đất nền dải phân cách từ cọc 20 đến cọc 33 (2 bên) lớp 3, độ chặt K95 đoạn 1.</t>
  </si>
  <si>
    <t>- Đắp đất bao taluy nền hè từ cọc 20 đến cọc 33 (2 bên) lớp 3, độ chặt K95 đoạn 1.</t>
  </si>
  <si>
    <t>- Đắp cát nền đường, nền hè từ cọc 20 đến cọc 33 (2 bên) lớp 2 và 50cm trên lớp vải địa, độ chặt K95 đoạn 1.</t>
  </si>
  <si>
    <t>- Đổ bê tông móng cống thoát nước thải qua đường BxH (900x600) ga GH1 đến GT2. Bê tông đá 2x4 mác 150.</t>
  </si>
  <si>
    <t>- Đắp đất bao taluy nền hè từ cọc 20 đến cọc 33 (2 bên) lớp 2, độ chặt K95 đoạn 1.</t>
  </si>
  <si>
    <t>- Đắp cát nền đường, nền hè từ cọc 20 đến cọc 33 (2 bên) lớp 1, độ chặt K95 đoạn 1.</t>
  </si>
  <si>
    <t>- Nghiệm thu chất lượng đế cống và ống cống D750, D1000; cống hộp BxH (900x600); tấm đáy cống B600; đế ga H, đế ga M, đế ga GT và GH trước khi thi công.</t>
  </si>
  <si>
    <t>- Nghiệm thu chất lượng bê tông tấm đáy cống B600 đợt 23 (149 cấu kiện). Bê tông đá 1x2 mác 200.</t>
  </si>
  <si>
    <t>- Đắp đất bao taluy nền hè từ cọc 20 đến cọc 33 (2 bên) lớp 1, độ chặt K95 đoạn 1.</t>
  </si>
  <si>
    <t>- Lắp dựng đáy cống, đáy ga và ống cống D750 cống thoát nước mưa từ ga H23 đến ga H27, H61 đến G34; cống hộp BxH (900x600), tấm đáy cống B600, đáy ga cống thoát nước thải trên hè từ ga GH1 đến GT2.</t>
  </si>
  <si>
    <t>- Đào đất móng cống thoát nước mưa từ ga H27 đến ga M7, cống thoát nước thải trên hè từ ga GT2 đến GT7.</t>
  </si>
  <si>
    <t>- Nghiệm thu chất lượng bê tông tấm đan cống B600 đợt 10 (248 cấu kiện). Bê tông đá 1x2 mác 200.</t>
  </si>
  <si>
    <t>- Đắp đất nền dải phân cách từ cọc 33 đến cọc 45 (2 bên) lớp 8, độ chặt K95 đoạn 1.</t>
  </si>
  <si>
    <t>- Đắp cát nền đường, nền hè từ cọc 33 đến cọc 45 (2 bên) lớp 7, độ chặt K95 đoạn 1.</t>
  </si>
  <si>
    <t>- Nghiệm thu bê tông móng cống thoát nước thải qua đường BxH (900x600) ga GH1 đến GT2. Bê tông đá 2x4 mác 150.</t>
  </si>
  <si>
    <t>- Nghiệm thu chất lượng bê tông tấm đan cống B600 đợt 11 (248 cấu kiện). Bê tông đá 1x2 mác 200.</t>
  </si>
  <si>
    <t>- Đắp đất nền dải phân cách từ cọc 33 đến cọc 45 (2 bên) lớp 7, độ chặt K95 đoạn 1.</t>
  </si>
  <si>
    <t>- Đắp đất bao taluy nền hè từ cọc 33 đến cọc 45 (2 bên) lớp 7, độ chặt K95 đoạn 1.</t>
  </si>
  <si>
    <t>- Đắp cát nền đường, nền hè từ cọc 33 đến cọc 45 (2 bên) lớp 6, độ chặt K95 đoạn 1.</t>
  </si>
  <si>
    <t>- Đào đất nền đường, nền hè từ cọc 45 đến cọc 56 (2 bên) và từ cọc 56 đến cọc 58 (trái tuyến) đoạn 1.</t>
  </si>
  <si>
    <t>- Đóng cọc tre, đệm đá mạt móng cống thoát nước mưa từ ga H27 đến ga M7, H29 đến G7, M6 đến G9 và cống thoát nước thải trên hè từ ga GT2 đến GT7.</t>
  </si>
  <si>
    <t>- Đắp đất nền dải phân cách từ cọc 33 đến cọc 45 (2 bên) lớp 6, độ chặt K95 đoạn 1.</t>
  </si>
  <si>
    <t>- Đắp đất bao taluy nền hè từ cọc 33 đến cọc 45 (2 bên) lớp 6, độ chặt K95 đoạn 1.</t>
  </si>
  <si>
    <t>- Đắp cát nền đường, nền hè từ cọc 33 đến cọc 45 (2 bên) lớp 5, độ chặt K95 đoạn 1.</t>
  </si>
  <si>
    <t>- Nghiệm thu chất lượng bê tông cống hộp BTCT BxH (900x600) đợt 7 (29 cấu kiện). Bê tông đá 1x2 mác 200.</t>
  </si>
  <si>
    <t>- Đắp đất nền dải phân cách từ cọc 33 đến cọc 45 (2 bên) lớp 5, độ chặt K95 đoạn 1.</t>
  </si>
  <si>
    <t>- Đắp đất bao taluy nền hè từ cọc 33 đến cọc 45 (2 bên) lớp 5, độ chặt K95 đoạn 1.</t>
  </si>
  <si>
    <t>- Đắp cát nền đường, nền hè từ cọc 33 đến cọc 45 (2 bên) lớp 4, độ chặt K95 đoạn 1.</t>
  </si>
  <si>
    <t>- Nghiệm thu chất lượng đế cống và ống cống D750, D1000; tấm đáy cống B600; đế ga H, đế ga M, đế ga GT và GH trước khi thi công.</t>
  </si>
  <si>
    <t>- Đắp đất nền dải phân cách từ cọc 33 đến cọc 45 (2 bên) lớp 4, độ chặt K95 đoạn 1.</t>
  </si>
  <si>
    <t>- Đắp đất bao taluy nền hè từ cọc 33 đến cọc 45 (2 bên) lớp 4, độ chặt K95 đoạn 1.</t>
  </si>
  <si>
    <t>- Đắp cát nền đường, nền hè từ cọc 33 đến cọc 45 (2 bên) lớp 3, độ chặt K95 đoạn 1.</t>
  </si>
  <si>
    <t xml:space="preserve">- Trải vải địa kỹ thuật nền đường từ cọc 33 đến cọc 45 (2 bên) </t>
  </si>
  <si>
    <t>- Đắp đất nền dải phân cách từ cọc 33 đến cọc 45 (2 bên) lớp 3, độ chặt K95 đoạn 1.</t>
  </si>
  <si>
    <t>- Đắp đất bao taluy nền hè từ cọc 33 đến cọc 45 (2 bên) lớp 3, độ chặt K95 đoạn 1.</t>
  </si>
  <si>
    <t>- Đắp cát nền đường, nền hè từ cọc 33 đến cọc 45 (2 bên) lớp 2 và 50cm trên lớp vải địa, độ chặt K95 đoạn 1.</t>
  </si>
  <si>
    <t>- Đắp đất bao taluy nền hè từ cọc 33 đến cọc 45 (2 bên) lớp 2, độ chặt K95 đoạn 1.</t>
  </si>
  <si>
    <t>- Đắp cát nền đường, nền hè từ cọc 33 đến cọc 45 (2 bên) lớp 1, độ chặt K95 đoạn 1.</t>
  </si>
  <si>
    <t>- Xây tường ga thoát nước ga H cống thoát nước mưa từ ga H23 đến ga H27; cống B600, ga cống thoát nước thải trên hè từ ga GH1 đến GT2.</t>
  </si>
  <si>
    <t>- Đắp đất bao taluy nền hè từ cọc 33 đến cọc 45 (2 bên) lớp 1, độ chặt K95 đoạn 1.</t>
  </si>
  <si>
    <t>- Đắp đất nền dải phân cách từ cọc 45 đến cọc 56 (2 bên) và từ cọc 56 đến cọc 58 (trái tuyến) lớp 8, độ chặt K95 đoạn 1.</t>
  </si>
  <si>
    <t>- Đắp đất bao taluy nền hè từ cọc 45 đến cọc 56 (2 bên) và từ cọc 56 đến cọc 58 (trái tuyến) lớp 8, độ chặt K95 đoạn 1.</t>
  </si>
  <si>
    <t>- Đắp cát nền đường, nền hè từ cọc 45 đến cọc 56 (2 bên) và từ cọc 56 đến cọc 58 (trái tuyến) lớp 7, độ chặt K95 đoạn 1.</t>
  </si>
  <si>
    <t>- Đắp đất nền dải phân cách từ cọc 45 đến cọc 56 (2 bên) và từ cọc 56 đến cọc 58 (trái tuyến) lớp 7, độ chặt K95 đoạn 1.</t>
  </si>
  <si>
    <t>- Đắp đất bao taluy nền hè từ cọc 45 đến cọc 56 (2 bên) và từ cọc 56 đến cọc 58 (trái tuyến) lớp 7, độ chặt K95 đoạn 1.</t>
  </si>
  <si>
    <t>- Đắp cát nền đường, nền hè từ cọc 45 đến cọc 56 (2 bên) và từ cọc 56 đến cọc 58 (trái tuyến) lớp 6, độ chặt K95 đoạn 1.</t>
  </si>
  <si>
    <t>- Đắp đất nền dải phân cách từ cọc 45 đến cọc 56 (2 bên) và từ cọc 56 đến cọc 58 (trái tuyến) lớp 6, độ chặt K95 đoạn 1.</t>
  </si>
  <si>
    <t>- Đắp đất bao taluy nền hè từ cọc 45 đến cọc 56 (2 bên) và từ cọc 56 đến cọc 58 (trái tuyến) lớp 6, độ chặt K95 đoạn 1.</t>
  </si>
  <si>
    <t>- Đắp cát nền đường, nền hè từ cọc 45 đến cọc 56 (2 bên) và từ cọc 56 đến cọc 58 (trái tuyến) lớp 5, độ chặt K95 đoạn 1.</t>
  </si>
  <si>
    <t>- Đắp đất nền dải phân cách từ cọc 45 đến cọc 56 (2 bên) và từ cọc 56 đến cọc 58 (trái tuyến) lớp 5, độ chặt K95 đoạn 1.</t>
  </si>
  <si>
    <t>- Đắp đất bao taluy nền hè từ cọc 45 đến cọc 56 (2 bên) và từ cọc 56 đến cọc 58 (trái tuyến) lớp 5, độ chặt K95 đoạn 1.</t>
  </si>
  <si>
    <t>- Đắp cát nền đường, nền hè từ cọc 45 đến cọc 56 (2 bên) và từ cọc 56 đến cọc 58 (trái tuyến) lớp 4, độ chặt K95 đoạn 1.</t>
  </si>
  <si>
    <t>- Xây tường ga thoát nước ga H cống thoát nước mưa từ ga H27 đến ga M7; cống B600, ga cống thoát nước thải trên hè từ ga GT2 đến GT7.</t>
  </si>
  <si>
    <t>- Đắp đất nền dải phân cách từ cọc 45 đến cọc 56 (2 bên) và từ cọc 56 đến cọc 58 (trái tuyến) lớp 4, độ chặt K95 đoạn 1.</t>
  </si>
  <si>
    <t>- Đắp đất bao taluy nền hè từ cọc 45 đến cọc 56 (2 bên) và từ cọc 56 đến cọc 58 (trái tuyến) lớp 4, độ chặt K95 đoạn 1.</t>
  </si>
  <si>
    <t>- Đắp cát nền đường, nền hè từ cọc 45 đến cọc 56 (2 bên) và từ cọc 56 đến cọc 58 (trái tuyến) lớp 3, độ chặt K95 đoạn 1.</t>
  </si>
  <si>
    <t xml:space="preserve">- Trải vải địa kỹ thuật nền đường từ cọc 45 đến cọc 56 (2 bên) và từ cọc 56 đến cọc 58 (trái tuyến) </t>
  </si>
  <si>
    <t>- Đắp đất nền dải phân cách từ cọc 45 đến cọc 56 (2 bên) và từ cọc 56 đến cọc 58 (trái tuyến) lớp 3, độ chặt K95 đoạn 1.</t>
  </si>
  <si>
    <t>- Đắp đất bao taluy nền hè từ cọc 45 đến cọc 56 (2 bên) và từ cọc 56 đến cọc 58 (trái tuyến) lớp 3, độ chặt K95 đoạn 1.</t>
  </si>
  <si>
    <t>- Đắp cát nền đường, nền hè từ cọc 45 đến cọc 56 (2 bên) và từ cọc 56 đến cọc 58 (trái tuyến) lớp 2 và 50cm trên lớp vải địa, độ chặt K95 đoạn 1.</t>
  </si>
  <si>
    <t>- Đắp đất bao taluy nền hè từ cọc 45 đến cọc 56 (2 bên) và từ cọc 56 đến cọc 58 (trái tuyến) lớp 2, độ chặt K95 đoạn 1.</t>
  </si>
  <si>
    <t>- Đắp cát nền đường, nền hè từ cọc 45 đến cọc 56 (2 bên) và từ cọc 56 đến cọc 58 (trái tuyến) lớp 1, độ chặt K95 đoạn 1.</t>
  </si>
  <si>
    <t>- Trát tường, láng đáy ga thoát nước ga H cống thoát nước mưa từ ga H23 đến ga H27; cống B600, ga cống thoát nước thải trên hè từ ga GH1 đến GT2.</t>
  </si>
  <si>
    <t>- Đắp đất bao taluy nền hè từ cọc 45 đến cọc 56 (2 bên) và từ cọc 56 đến cọc 58 (trái tuyến) lớp 1, độ chặt K95 đoạn 1.</t>
  </si>
  <si>
    <t>- Trồng cây trên hè</t>
  </si>
  <si>
    <t>- Gia công lắp dựng ván khuôn, cốt thép tấm đáy cống B600 đợt 21 (149 cấu kiện)</t>
  </si>
  <si>
    <t>- Đổ bê tông tấm đáy cống B600 đợt 21 (149 cấu kiện). Bê tông đá 1x2 mác 200.</t>
  </si>
  <si>
    <t>- Gia công lắp dựng ván khuôn, cốt thép tấm đáy cống B600 đợt 22 (149 cấu kiện)</t>
  </si>
  <si>
    <t>- Đổ bê tông tấm đáy cống B600 đợt 22 (149 cấu kiện). Bê tông đá 1x2 mác 200.</t>
  </si>
  <si>
    <t>- Gia công lắp dựng ván khuôn, cốt thép tấm đáy cống B600 đợt 23 (149 cấu kiện)</t>
  </si>
  <si>
    <t>- Đổ bê tông tấm đáy cống B600 đợt 23 (149 cấu kiện). Bê tông đá 1x2 mác 200.</t>
  </si>
  <si>
    <t>- Gia công lắp dựng ván khuôn, cốt thép tấm đan cống B600 đợt 10 (248 cấu kiện)</t>
  </si>
  <si>
    <t>- Đổ bê tông tấm đan cống B600 đợt 10 (248 cấu kiện). Bê tông đá 1x2 mác 200.</t>
  </si>
  <si>
    <t>- Gia công lắp dựng ván khuôn, cốt thép tấm đan cống B600 đợt 11 (248 cấu kiện)</t>
  </si>
  <si>
    <t>- Đổ bê tông tấm đan cống B600 đợt 11 (248 cấu kiện). Bê tông đá 1x2 mác 200.</t>
  </si>
  <si>
    <t>- Gia công lắp dựng ván khuôn, cốt thép cống hộp BTCT BxH (900x600) đợt 7 (29 cấu kiện)</t>
  </si>
  <si>
    <t>- Đổ bê tông cống hộp BTCT BxH (900x600) đợt 7 (29 cấu kiện). Bê tông đá 1x2 mác 200.</t>
  </si>
  <si>
    <t>- Gia công lắp dựng ván khuôn, cốt thép cống hộp BTCT BxH (900x600) đợt 8 (28 cấu kiện)</t>
  </si>
  <si>
    <t>- Lắp dựng đáy cống, đáy ga và ống cống D750 cống thoát nước mưa từ ga H27 đến ga M7, H29 đến G7, M6 đến G9; tấm đáy cống B600, đáy ga cống thoát nước thải trên hè từ ga GT2 đến GT7.</t>
  </si>
  <si>
    <t>- Nghiệm thu chất lượng bê tông cống hộp BTCT BxH (900x600) đợt 8 (28 cấu kiện). Bê tông đá 1x2 mác 200.</t>
  </si>
  <si>
    <t>- Đào đất móng cống thoát nước mưa từ ga M7 đến ga H37, cống thoát nước thải trên hè từ ga GT8 đến GT12.</t>
  </si>
  <si>
    <t>- Gia công lắp dựng ván khuôn đệm đầu tường cống B600 từ ga GH1 đến GT2.</t>
  </si>
  <si>
    <t>- Đóng cọc tre, đệm đá mạt móng cống thoát nước mưa từ ga M7 đến ga H37, M7 đến G10 và cống thoát nước thải trên hè từ ga GT8 đến GT12.</t>
  </si>
  <si>
    <t>- Đổ bê tông đệm đầu tường cống B600 từ ga GH1 đến GT2. Bê tông đá 1x2 mác 200</t>
  </si>
  <si>
    <t>- Trát tường, láng đáy ga thoát nước ga H cống thoát nước mưa từ ga H27 đến ga M7; cống B600, ga cống thoát nước thải trên hè từ ga GT2 đến GT7.</t>
  </si>
  <si>
    <t>- Nghiệm thu chất lượng đế cống và ống cống D750, D1250; tấm đáy cống B600; đế ga H, đế ga M, đế ga GT và GH trước khi thi công.</t>
  </si>
  <si>
    <t>- Lắp dựng đáy cống, đáy ga và ống cống D750 cống thoát nước mưa từ ga M7 đến ga H37, M7 đến G10; tấm đáy cống B600, đáy ga cống thoát nước thải trên hè từ ga GT8 đến GT12.</t>
  </si>
  <si>
    <t>- Gia công lắp dựng ván khuôn đệm đầu tường cống B600 từ ga GT2 đến GT7.</t>
  </si>
  <si>
    <t>- Đổ bê tông đệm đầu tường cống B600 từ ga GT2 đến GT7. Bê tông đá 1x2 mác 200</t>
  </si>
  <si>
    <t>- Nghiệm thu chất lượng tấm đan cống B600 trước khi thi công.</t>
  </si>
  <si>
    <t>- Lắp đặt tấm đan cống B600 cống thoát nước thải trên hè từ ga GH1 đến GT2.</t>
  </si>
  <si>
    <t>- Gia công lắp dựng cốt thép, ván khuôn đệm đầu tường ga H, ga M cống thoát nước mưa từ ga H23 đến ga H27; ga cống thoát nước thải trên hè từ ga GH1 đến GT2.</t>
  </si>
  <si>
    <t>- Đổ bê tông đệm đầu tường ga H cống thoát nước mưa từ ga H23 đến ga H27. Bê tông đá 1x2 mác 250.</t>
  </si>
  <si>
    <t>- Đổ bê tông đệm đầu tường ga cống thoát nước thải trên hè từ ga GH1 đến GT2. Bê tông đá 1x2 mác 200.</t>
  </si>
  <si>
    <t>- Xây tường ga thoát nước ga H cống thoát nước mưa từ ga M7 đến ga H37; cống B600, ga cống thoát nước thải trên hè từ ga GT8 đến GT12.</t>
  </si>
  <si>
    <t>- Lắp đặt tấm đan cống B600 cống thoát nước thải trên hè từ ga GT2 đến GT7.</t>
  </si>
  <si>
    <t>- Gia công lắp dựng cốt thép, ván khuôn đệm đầu tường ga H, ga M cống thoát nước mưa từ ga H27 đến ga M7; ga cống thoát nước thải trên hè từ ga GT2 đến GT7.</t>
  </si>
  <si>
    <t>- Đổ bê tông đệm đầu tường ga H, ga M cống thoát nước mưa từ ga H27 đến ga M7. Bê tông đá 1x2 mác 250.</t>
  </si>
  <si>
    <t>- Đổ bê tông đệm đầu tường ga cống thoát nước thải trên hè từ ga GT2 đến GT7. Bê tông đá 1x2 mác 200.</t>
  </si>
  <si>
    <t>- Trát tường, láng đáy ga thoát nước ga H cống thoát nước mưa từ ga M7 đến ga H37; cống B600, ga cống thoát nước thải trên hè từ ga GT8 đến GT12.</t>
  </si>
  <si>
    <t>- Gia công lắp dựng ván khuôn đệm đầu tường cống B600 từ ga GT8 đến GT12.</t>
  </si>
  <si>
    <t>- Đổ bê tông đệm đầu tường cống B600 từ ga GT8 đến GT12. Bê tông đá 1x2 mác 200</t>
  </si>
  <si>
    <t>- Nghiệm thu chất lượng bê tông đệm đầu tường cống B600 từ ga GH1 đến GT2. Bê tông đá 1x2 mác 200</t>
  </si>
  <si>
    <t>- Lắp đặt tấm đan cống B600 cống thoát nước thải trên hè từ ga GT8 đến GT12.</t>
  </si>
  <si>
    <t>- Gia công lắp dựng cốt thép, ván khuôn đệm đầu tường ga H, ga M cống thoát nước mưa từ ga M7 đến ga H37; ga cống thoát nước thải trên hè từ ga GT8 đến GT12.</t>
  </si>
  <si>
    <t>- Đổ bê tông đệm đầu tường ga H, ga M cống thoát nước mưa từ ga M7 đến ga H37. Bê tông đá 1x2 mác 250.</t>
  </si>
  <si>
    <t>- Nghiệm thu chất lượng bê tông đệm đầu tường cống B600 từ ga GT2 đến GT7. Bê tông đá 1x2 mác 200</t>
  </si>
  <si>
    <t>- Đổ bê tông đệm đầu tường ga cống thoát nước thải trên hè từ ga GT8 đến GT12. Bê tông đá 1x2 mác 200.</t>
  </si>
  <si>
    <t>- Nghiệm thu chất lượng bê tông đệm đầu tường ga H, ga M cống thoát nước mưa từ ga H23 đến ga H27; ga cống thoát nước thải trên hè từ ga GH1 đến GT2.</t>
  </si>
  <si>
    <t>- Nghiệm thu chất lượng bê tông đệm đầu tường ga H, ga M cống thoát nước mưa từ ga H27 đến ga M7; ga cống thoát nước thải trên hè từ ga GT2 đến GT7.</t>
  </si>
  <si>
    <t>- Nghiệm thu chất lượng bê tông đệm đầu tường cống B600 từ ga GT8 đến GT12. Bê tông đá 1x2 mác 200</t>
  </si>
  <si>
    <t>nguyengiangvtv8u7f4hNhatKy!$H$1</t>
  </si>
  <si>
    <t>1</t>
  </si>
  <si>
    <t>3</t>
  </si>
  <si>
    <t>NhatKy</t>
  </si>
  <si>
    <t>Ngày Nghiệm thu</t>
  </si>
  <si>
    <t>Nhật ký</t>
  </si>
  <si>
    <t>[2]</t>
  </si>
  <si>
    <t>KIẾN NGHỊ CỦA NHÀ THẦU THI CÔNG (nếu có):</t>
  </si>
  <si>
    <t>Ngày viết Nhật ký</t>
  </si>
  <si>
    <t>- Đắp đất nền dải phân cách từ cọc 2 đến cọc 7 (bên phải tuyến) và từ cọc 7 đến cọc 12 (2 bên) lớp 8, độ chặt K95 đoạn 2.</t>
  </si>
  <si>
    <t>- Đắp cát nền đường, nền hè từ cọc 2 đến cọc 7 (bên phải tuyến) và từ cọc 7 đến cọc 12 (2 bên) lớp 5, độ chặt K95 đoạn 3.</t>
  </si>
  <si>
    <t>- ĐÀO ĐẤT NỀN ĐƯỜNG, NỀN HÈ TỪ CỌC 2 ĐẾN CỌC 7 (BÊN PHẢI TUYẾN) VÀ TỪ CỌC 7 ĐẾN CỌC 12 (2 BÊN) ĐOẠN 1.</t>
  </si>
  <si>
    <t>Kỹ thuật</t>
  </si>
  <si>
    <t>Công nhân</t>
  </si>
  <si>
    <t>Ngày_Text</t>
  </si>
  <si>
    <t>[Kỹ thuật]</t>
  </si>
  <si>
    <t>[Công nhân]</t>
  </si>
  <si>
    <t>[Thời tiết]</t>
  </si>
  <si>
    <t>[Ngày_Text]</t>
  </si>
  <si>
    <t>[Ngày viết]</t>
  </si>
  <si>
    <t>[Diễn biến công việc]</t>
  </si>
  <si>
    <t>[Nghiệm thu]</t>
  </si>
  <si>
    <t>[Vệ sinh môi trường]</t>
  </si>
  <si>
    <t>[KIẾN NGHỊ CỦA TƯ VẤN GIÁM SÁT]</t>
  </si>
  <si>
    <t>[KIẾN NGHỊ CỦA NHÀ THẦU THI CÔNG]</t>
  </si>
  <si>
    <t>Không</t>
  </si>
  <si>
    <t>c. Công tác an toàn lao động</t>
  </si>
  <si>
    <t>[an toàn lao động]</t>
  </si>
  <si>
    <t>STT</t>
  </si>
  <si>
    <t>[STT]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</si>
</sst>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mm;@"/>
    <numFmt numFmtId="165" formatCode="#,##0.00#"/>
  </numFmts>
  <fonts count="12">
    <font>
      <sz val="12"/>
      <name val="Times New Roman"/>
      <family val="1"/>
    </font>
    <font>
      <sz val="10"/>
      <color theme="1"/>
      <name val="Arial"/>
      <family val="2"/>
      <charset val="163"/>
    </font>
    <font>
      <b/>
      <sz val="16"/>
      <color theme="1"/>
      <name val="Arial"/>
      <family val="2"/>
      <charset val="163"/>
    </font>
    <font>
      <b/>
      <sz val="10"/>
      <color theme="1"/>
      <name val="Arial"/>
      <family val="2"/>
      <charset val="163"/>
    </font>
    <font>
      <b/>
      <sz val="10"/>
      <color theme="1"/>
      <name val="Lucida Sans Unicode"/>
      <family val="2"/>
      <charset val="163"/>
    </font>
    <font>
      <sz val="8"/>
      <color theme="1"/>
      <name val="Arial"/>
      <family val="2"/>
      <charset val="163"/>
    </font>
    <font>
      <sz val="12"/>
      <color theme="1"/>
      <name val="Times New Roman"/>
      <family val="1"/>
      <charset val="163"/>
    </font>
    <font>
      <sz val="8"/>
      <name val="Times New Roman"/>
      <family val="1"/>
    </font>
    <font>
      <sz val="12"/>
      <color rgb="FFFF0000"/>
      <name val="Times New Roman"/>
      <family val="1"/>
    </font>
    <font>
      <b/>
      <sz val="12"/>
      <color rgb="FFFF0000"/>
      <name val="Times New Roman"/>
      <family val="1"/>
    </font>
    <font>
      <sz val="11"/>
      <name val="Times New Roman"/>
      <family val="1"/>
    </font>
    <font>
      <b/>
      <sz val="11"/>
      <name val="Times New Roman"/>
      <family val="1"/>
    </font>
  </fonts>
  <fills count="4">
    <fill>
      <patternFill patternType="none"/>
    </fill>
    <fill>
      <patternFill patternType="gray125"/>
    </fill>
    <fill>
      <patternFill patternType="solid">
        <fgColor theme="4" tint="0.79998168889431442"/>
        <bgColor indexed="64"/>
      </patternFill>
    </fill>
    <fill>
      <patternFill patternType="solid">
        <fgColor theme="4"/>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1" fillId="0" borderId="0" xfId="0" applyFont="1" applyAlignment="1">
      <alignment vertical="center"/>
    </xf>
    <xf numFmtId="0" fontId="3" fillId="0" borderId="0" xfId="0" applyFont="1" applyAlignment="1">
      <alignment horizontal="centerContinuous" vertical="center"/>
    </xf>
    <xf numFmtId="0" fontId="3" fillId="0" borderId="0" xfId="0" applyFont="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1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quotePrefix="1" applyFont="1" applyBorder="1" applyAlignment="1">
      <alignment horizontal="left" vertical="center" wrapText="1"/>
    </xf>
    <xf numFmtId="165" fontId="6" fillId="0" borderId="1" xfId="0" applyNumberFormat="1" applyFont="1" applyBorder="1" applyAlignment="1">
      <alignment horizontal="right" vertical="center" wrapText="1"/>
    </xf>
    <xf numFmtId="0" fontId="1" fillId="0" borderId="0" xfId="0" applyFont="1" applyAlignment="1">
      <alignment horizontal="center" vertical="center"/>
    </xf>
    <xf numFmtId="3" fontId="6" fillId="0" borderId="1" xfId="0" applyNumberFormat="1" applyFont="1" applyBorder="1" applyAlignment="1">
      <alignment horizontal="center" vertical="center"/>
    </xf>
    <xf numFmtId="0" fontId="3" fillId="2" borderId="1" xfId="0" applyFont="1" applyFill="1" applyBorder="1" applyAlignment="1">
      <alignment horizontal="centerContinuous" vertical="center"/>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1" fillId="0" borderId="0" xfId="0" applyFont="1" applyAlignment="1">
      <alignment horizontal="left" vertical="center"/>
    </xf>
    <xf numFmtId="0" fontId="3" fillId="0" borderId="0" xfId="0" applyFont="1" applyAlignment="1">
      <alignment horizontal="left" vertical="center"/>
    </xf>
    <xf numFmtId="3" fontId="6" fillId="0" borderId="1" xfId="0" applyNumberFormat="1" applyFont="1" applyBorder="1" applyAlignment="1">
      <alignment horizontal="center" vertical="center" wrapText="1"/>
    </xf>
    <xf numFmtId="0" fontId="0" fillId="0" borderId="0" xfId="0" applyAlignment="1">
      <alignment vertical="center"/>
    </xf>
    <xf numFmtId="0" fontId="1" fillId="3" borderId="0" xfId="0" applyFont="1" applyFill="1" applyAlignment="1">
      <alignment vertical="center"/>
    </xf>
    <xf numFmtId="3" fontId="6" fillId="3" borderId="1" xfId="0" applyNumberFormat="1" applyFont="1" applyFill="1" applyBorder="1" applyAlignment="1">
      <alignment horizontal="center" vertical="center"/>
    </xf>
    <xf numFmtId="0" fontId="6" fillId="3" borderId="1" xfId="0" applyFont="1" applyFill="1" applyBorder="1" applyAlignment="1">
      <alignment horizontal="left" vertical="center" wrapText="1"/>
    </xf>
    <xf numFmtId="14" fontId="6" fillId="3" borderId="1" xfId="0" applyNumberFormat="1" applyFont="1" applyFill="1" applyBorder="1" applyAlignment="1">
      <alignment horizontal="center" vertical="center" wrapText="1"/>
    </xf>
    <xf numFmtId="165" fontId="6" fillId="3" borderId="1" xfId="0" applyNumberFormat="1" applyFont="1" applyFill="1" applyBorder="1" applyAlignment="1">
      <alignment horizontal="right" vertical="center" wrapText="1"/>
    </xf>
    <xf numFmtId="3" fontId="6" fillId="3" borderId="1" xfId="0" applyNumberFormat="1" applyFont="1" applyFill="1" applyBorder="1" applyAlignment="1">
      <alignment horizontal="center" vertical="center" wrapText="1"/>
    </xf>
    <xf numFmtId="0" fontId="6" fillId="3" borderId="1" xfId="0" quotePrefix="1" applyFont="1" applyFill="1" applyBorder="1" applyAlignment="1">
      <alignment horizontal="left" vertical="center" wrapText="1"/>
    </xf>
    <xf numFmtId="0" fontId="0" fillId="0" borderId="0" xfId="0" applyAlignment="1">
      <alignment horizontal="left" vertical="center"/>
    </xf>
    <xf numFmtId="0" fontId="3" fillId="2" borderId="1" xfId="0" applyFont="1" applyFill="1" applyBorder="1" applyAlignment="1">
      <alignment horizontal="center" vertical="center"/>
    </xf>
    <xf numFmtId="0" fontId="2" fillId="0" borderId="0" xfId="0" applyFont="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vertical="center" wrapText="1"/>
    </xf>
    <xf numFmtId="0" fontId="8" fillId="0" borderId="0" xfId="0" applyFont="1" applyAlignment="1">
      <alignment vertical="center"/>
    </xf>
    <xf numFmtId="1" fontId="8" fillId="0" borderId="0" xfId="0" applyNumberFormat="1" applyFont="1" applyAlignment="1">
      <alignment horizontal="center" vertical="center"/>
    </xf>
    <xf numFmtId="1" fontId="0" fillId="0" borderId="0" xfId="0" applyNumberFormat="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left" vertical="center"/>
    </xf>
    <xf numFmtId="0" fontId="7" fillId="0" borderId="1" xfId="0" applyFont="1" applyBorder="1" applyAlignment="1">
      <alignment vertical="center" wrapText="1"/>
    </xf>
    <xf numFmtId="1" fontId="10" fillId="0" borderId="1" xfId="0" applyNumberFormat="1" applyFont="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vertical="center" wrapText="1"/>
    </xf>
    <xf numFmtId="0" fontId="10" fillId="0" borderId="1" xfId="0" applyFont="1" applyBorder="1" applyAlignment="1">
      <alignment vertical="center"/>
    </xf>
    <xf numFmtId="0" fontId="9" fillId="0" borderId="0" xfId="0" applyFont="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colors>
    <mruColors>
      <color rgb="FF00FF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yExcel/MyExcel.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definedNames>
      <definedName name="NKTC_Ngay_TuNgay_DenNgay_NoiDung"/>
      <definedName name="NKTCsum_Ngay_TuNgay_DenNgay_SoLuong"/>
      <definedName name="NgayThangNam"/>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50"/>
  </sheetPr>
  <dimension ref="A1:K186"/>
  <sheetViews>
    <sheetView showGridLines="0" workbookViewId="0">
      <pane ySplit="6" topLeftCell="A7" activePane="bottomLeft" state="frozen"/>
      <selection activeCell="E21" sqref="E21"/>
      <selection pane="bottomLeft" activeCell="C7" sqref="C7"/>
    </sheetView>
  </sheetViews>
  <sheetFormatPr defaultRowHeight="12.75"/>
  <cols>
    <col min="1" max="1" width="1.375" style="1" customWidth="1"/>
    <col min="2" max="2" width="4.625" style="12" customWidth="1"/>
    <col min="3" max="3" width="16.125" style="1" bestFit="1" customWidth="1"/>
    <col min="4" max="6" width="10.25" style="1" bestFit="1" customWidth="1"/>
    <col min="7" max="7" width="6.5" style="1" bestFit="1" customWidth="1"/>
    <col min="8" max="8" width="10" style="17" bestFit="1" customWidth="1"/>
    <col min="9" max="9" width="4.75" style="12" customWidth="1"/>
    <col min="10" max="10" width="4.625" style="12" customWidth="1"/>
    <col min="11" max="11" width="37" style="1" customWidth="1"/>
    <col min="12" max="252" width="9" style="1"/>
    <col min="253" max="253" width="21" style="1" customWidth="1"/>
    <col min="254" max="254" width="35.75" style="1" customWidth="1"/>
    <col min="255" max="255" width="21" style="1" customWidth="1"/>
    <col min="256" max="258" width="13" style="1" customWidth="1"/>
    <col min="259" max="259" width="11.125" style="1" customWidth="1"/>
    <col min="260" max="260" width="11.625" style="1" customWidth="1"/>
    <col min="261" max="262" width="9.875" style="1" customWidth="1"/>
    <col min="263" max="508" width="9" style="1"/>
    <col min="509" max="509" width="21" style="1" customWidth="1"/>
    <col min="510" max="510" width="35.75" style="1" customWidth="1"/>
    <col min="511" max="511" width="21" style="1" customWidth="1"/>
    <col min="512" max="514" width="13" style="1" customWidth="1"/>
    <col min="515" max="515" width="11.125" style="1" customWidth="1"/>
    <col min="516" max="516" width="11.625" style="1" customWidth="1"/>
    <col min="517" max="518" width="9.875" style="1" customWidth="1"/>
    <col min="519" max="764" width="9" style="1"/>
    <col min="765" max="765" width="21" style="1" customWidth="1"/>
    <col min="766" max="766" width="35.75" style="1" customWidth="1"/>
    <col min="767" max="767" width="21" style="1" customWidth="1"/>
    <col min="768" max="770" width="13" style="1" customWidth="1"/>
    <col min="771" max="771" width="11.125" style="1" customWidth="1"/>
    <col min="772" max="772" width="11.625" style="1" customWidth="1"/>
    <col min="773" max="774" width="9.875" style="1" customWidth="1"/>
    <col min="775" max="1020" width="9" style="1"/>
    <col min="1021" max="1021" width="21" style="1" customWidth="1"/>
    <col min="1022" max="1022" width="35.75" style="1" customWidth="1"/>
    <col min="1023" max="1023" width="21" style="1" customWidth="1"/>
    <col min="1024" max="1026" width="13" style="1" customWidth="1"/>
    <col min="1027" max="1027" width="11.125" style="1" customWidth="1"/>
    <col min="1028" max="1028" width="11.625" style="1" customWidth="1"/>
    <col min="1029" max="1030" width="9.875" style="1" customWidth="1"/>
    <col min="1031" max="1276" width="9" style="1"/>
    <col min="1277" max="1277" width="21" style="1" customWidth="1"/>
    <col min="1278" max="1278" width="35.75" style="1" customWidth="1"/>
    <col min="1279" max="1279" width="21" style="1" customWidth="1"/>
    <col min="1280" max="1282" width="13" style="1" customWidth="1"/>
    <col min="1283" max="1283" width="11.125" style="1" customWidth="1"/>
    <col min="1284" max="1284" width="11.625" style="1" customWidth="1"/>
    <col min="1285" max="1286" width="9.875" style="1" customWidth="1"/>
    <col min="1287" max="1532" width="9" style="1"/>
    <col min="1533" max="1533" width="21" style="1" customWidth="1"/>
    <col min="1534" max="1534" width="35.75" style="1" customWidth="1"/>
    <col min="1535" max="1535" width="21" style="1" customWidth="1"/>
    <col min="1536" max="1538" width="13" style="1" customWidth="1"/>
    <col min="1539" max="1539" width="11.125" style="1" customWidth="1"/>
    <col min="1540" max="1540" width="11.625" style="1" customWidth="1"/>
    <col min="1541" max="1542" width="9.875" style="1" customWidth="1"/>
    <col min="1543" max="1788" width="9" style="1"/>
    <col min="1789" max="1789" width="21" style="1" customWidth="1"/>
    <col min="1790" max="1790" width="35.75" style="1" customWidth="1"/>
    <col min="1791" max="1791" width="21" style="1" customWidth="1"/>
    <col min="1792" max="1794" width="13" style="1" customWidth="1"/>
    <col min="1795" max="1795" width="11.125" style="1" customWidth="1"/>
    <col min="1796" max="1796" width="11.625" style="1" customWidth="1"/>
    <col min="1797" max="1798" width="9.875" style="1" customWidth="1"/>
    <col min="1799" max="2044" width="9" style="1"/>
    <col min="2045" max="2045" width="21" style="1" customWidth="1"/>
    <col min="2046" max="2046" width="35.75" style="1" customWidth="1"/>
    <col min="2047" max="2047" width="21" style="1" customWidth="1"/>
    <col min="2048" max="2050" width="13" style="1" customWidth="1"/>
    <col min="2051" max="2051" width="11.125" style="1" customWidth="1"/>
    <col min="2052" max="2052" width="11.625" style="1" customWidth="1"/>
    <col min="2053" max="2054" width="9.875" style="1" customWidth="1"/>
    <col min="2055" max="2300" width="9" style="1"/>
    <col min="2301" max="2301" width="21" style="1" customWidth="1"/>
    <col min="2302" max="2302" width="35.75" style="1" customWidth="1"/>
    <col min="2303" max="2303" width="21" style="1" customWidth="1"/>
    <col min="2304" max="2306" width="13" style="1" customWidth="1"/>
    <col min="2307" max="2307" width="11.125" style="1" customWidth="1"/>
    <col min="2308" max="2308" width="11.625" style="1" customWidth="1"/>
    <col min="2309" max="2310" width="9.875" style="1" customWidth="1"/>
    <col min="2311" max="2556" width="9" style="1"/>
    <col min="2557" max="2557" width="21" style="1" customWidth="1"/>
    <col min="2558" max="2558" width="35.75" style="1" customWidth="1"/>
    <col min="2559" max="2559" width="21" style="1" customWidth="1"/>
    <col min="2560" max="2562" width="13" style="1" customWidth="1"/>
    <col min="2563" max="2563" width="11.125" style="1" customWidth="1"/>
    <col min="2564" max="2564" width="11.625" style="1" customWidth="1"/>
    <col min="2565" max="2566" width="9.875" style="1" customWidth="1"/>
    <col min="2567" max="2812" width="9" style="1"/>
    <col min="2813" max="2813" width="21" style="1" customWidth="1"/>
    <col min="2814" max="2814" width="35.75" style="1" customWidth="1"/>
    <col min="2815" max="2815" width="21" style="1" customWidth="1"/>
    <col min="2816" max="2818" width="13" style="1" customWidth="1"/>
    <col min="2819" max="2819" width="11.125" style="1" customWidth="1"/>
    <col min="2820" max="2820" width="11.625" style="1" customWidth="1"/>
    <col min="2821" max="2822" width="9.875" style="1" customWidth="1"/>
    <col min="2823" max="3068" width="9" style="1"/>
    <col min="3069" max="3069" width="21" style="1" customWidth="1"/>
    <col min="3070" max="3070" width="35.75" style="1" customWidth="1"/>
    <col min="3071" max="3071" width="21" style="1" customWidth="1"/>
    <col min="3072" max="3074" width="13" style="1" customWidth="1"/>
    <col min="3075" max="3075" width="11.125" style="1" customWidth="1"/>
    <col min="3076" max="3076" width="11.625" style="1" customWidth="1"/>
    <col min="3077" max="3078" width="9.875" style="1" customWidth="1"/>
    <col min="3079" max="3324" width="9" style="1"/>
    <col min="3325" max="3325" width="21" style="1" customWidth="1"/>
    <col min="3326" max="3326" width="35.75" style="1" customWidth="1"/>
    <col min="3327" max="3327" width="21" style="1" customWidth="1"/>
    <col min="3328" max="3330" width="13" style="1" customWidth="1"/>
    <col min="3331" max="3331" width="11.125" style="1" customWidth="1"/>
    <col min="3332" max="3332" width="11.625" style="1" customWidth="1"/>
    <col min="3333" max="3334" width="9.875" style="1" customWidth="1"/>
    <col min="3335" max="3580" width="9" style="1"/>
    <col min="3581" max="3581" width="21" style="1" customWidth="1"/>
    <col min="3582" max="3582" width="35.75" style="1" customWidth="1"/>
    <col min="3583" max="3583" width="21" style="1" customWidth="1"/>
    <col min="3584" max="3586" width="13" style="1" customWidth="1"/>
    <col min="3587" max="3587" width="11.125" style="1" customWidth="1"/>
    <col min="3588" max="3588" width="11.625" style="1" customWidth="1"/>
    <col min="3589" max="3590" width="9.875" style="1" customWidth="1"/>
    <col min="3591" max="3836" width="9" style="1"/>
    <col min="3837" max="3837" width="21" style="1" customWidth="1"/>
    <col min="3838" max="3838" width="35.75" style="1" customWidth="1"/>
    <col min="3839" max="3839" width="21" style="1" customWidth="1"/>
    <col min="3840" max="3842" width="13" style="1" customWidth="1"/>
    <col min="3843" max="3843" width="11.125" style="1" customWidth="1"/>
    <col min="3844" max="3844" width="11.625" style="1" customWidth="1"/>
    <col min="3845" max="3846" width="9.875" style="1" customWidth="1"/>
    <col min="3847" max="4092" width="9" style="1"/>
    <col min="4093" max="4093" width="21" style="1" customWidth="1"/>
    <col min="4094" max="4094" width="35.75" style="1" customWidth="1"/>
    <col min="4095" max="4095" width="21" style="1" customWidth="1"/>
    <col min="4096" max="4098" width="13" style="1" customWidth="1"/>
    <col min="4099" max="4099" width="11.125" style="1" customWidth="1"/>
    <col min="4100" max="4100" width="11.625" style="1" customWidth="1"/>
    <col min="4101" max="4102" width="9.875" style="1" customWidth="1"/>
    <col min="4103" max="4348" width="9" style="1"/>
    <col min="4349" max="4349" width="21" style="1" customWidth="1"/>
    <col min="4350" max="4350" width="35.75" style="1" customWidth="1"/>
    <col min="4351" max="4351" width="21" style="1" customWidth="1"/>
    <col min="4352" max="4354" width="13" style="1" customWidth="1"/>
    <col min="4355" max="4355" width="11.125" style="1" customWidth="1"/>
    <col min="4356" max="4356" width="11.625" style="1" customWidth="1"/>
    <col min="4357" max="4358" width="9.875" style="1" customWidth="1"/>
    <col min="4359" max="4604" width="9" style="1"/>
    <col min="4605" max="4605" width="21" style="1" customWidth="1"/>
    <col min="4606" max="4606" width="35.75" style="1" customWidth="1"/>
    <col min="4607" max="4607" width="21" style="1" customWidth="1"/>
    <col min="4608" max="4610" width="13" style="1" customWidth="1"/>
    <col min="4611" max="4611" width="11.125" style="1" customWidth="1"/>
    <col min="4612" max="4612" width="11.625" style="1" customWidth="1"/>
    <col min="4613" max="4614" width="9.875" style="1" customWidth="1"/>
    <col min="4615" max="4860" width="9" style="1"/>
    <col min="4861" max="4861" width="21" style="1" customWidth="1"/>
    <col min="4862" max="4862" width="35.75" style="1" customWidth="1"/>
    <col min="4863" max="4863" width="21" style="1" customWidth="1"/>
    <col min="4864" max="4866" width="13" style="1" customWidth="1"/>
    <col min="4867" max="4867" width="11.125" style="1" customWidth="1"/>
    <col min="4868" max="4868" width="11.625" style="1" customWidth="1"/>
    <col min="4869" max="4870" width="9.875" style="1" customWidth="1"/>
    <col min="4871" max="5116" width="9" style="1"/>
    <col min="5117" max="5117" width="21" style="1" customWidth="1"/>
    <col min="5118" max="5118" width="35.75" style="1" customWidth="1"/>
    <col min="5119" max="5119" width="21" style="1" customWidth="1"/>
    <col min="5120" max="5122" width="13" style="1" customWidth="1"/>
    <col min="5123" max="5123" width="11.125" style="1" customWidth="1"/>
    <col min="5124" max="5124" width="11.625" style="1" customWidth="1"/>
    <col min="5125" max="5126" width="9.875" style="1" customWidth="1"/>
    <col min="5127" max="5372" width="9" style="1"/>
    <col min="5373" max="5373" width="21" style="1" customWidth="1"/>
    <col min="5374" max="5374" width="35.75" style="1" customWidth="1"/>
    <col min="5375" max="5375" width="21" style="1" customWidth="1"/>
    <col min="5376" max="5378" width="13" style="1" customWidth="1"/>
    <col min="5379" max="5379" width="11.125" style="1" customWidth="1"/>
    <col min="5380" max="5380" width="11.625" style="1" customWidth="1"/>
    <col min="5381" max="5382" width="9.875" style="1" customWidth="1"/>
    <col min="5383" max="5628" width="9" style="1"/>
    <col min="5629" max="5629" width="21" style="1" customWidth="1"/>
    <col min="5630" max="5630" width="35.75" style="1" customWidth="1"/>
    <col min="5631" max="5631" width="21" style="1" customWidth="1"/>
    <col min="5632" max="5634" width="13" style="1" customWidth="1"/>
    <col min="5635" max="5635" width="11.125" style="1" customWidth="1"/>
    <col min="5636" max="5636" width="11.625" style="1" customWidth="1"/>
    <col min="5637" max="5638" width="9.875" style="1" customWidth="1"/>
    <col min="5639" max="5884" width="9" style="1"/>
    <col min="5885" max="5885" width="21" style="1" customWidth="1"/>
    <col min="5886" max="5886" width="35.75" style="1" customWidth="1"/>
    <col min="5887" max="5887" width="21" style="1" customWidth="1"/>
    <col min="5888" max="5890" width="13" style="1" customWidth="1"/>
    <col min="5891" max="5891" width="11.125" style="1" customWidth="1"/>
    <col min="5892" max="5892" width="11.625" style="1" customWidth="1"/>
    <col min="5893" max="5894" width="9.875" style="1" customWidth="1"/>
    <col min="5895" max="6140" width="9" style="1"/>
    <col min="6141" max="6141" width="21" style="1" customWidth="1"/>
    <col min="6142" max="6142" width="35.75" style="1" customWidth="1"/>
    <col min="6143" max="6143" width="21" style="1" customWidth="1"/>
    <col min="6144" max="6146" width="13" style="1" customWidth="1"/>
    <col min="6147" max="6147" width="11.125" style="1" customWidth="1"/>
    <col min="6148" max="6148" width="11.625" style="1" customWidth="1"/>
    <col min="6149" max="6150" width="9.875" style="1" customWidth="1"/>
    <col min="6151" max="6396" width="9" style="1"/>
    <col min="6397" max="6397" width="21" style="1" customWidth="1"/>
    <col min="6398" max="6398" width="35.75" style="1" customWidth="1"/>
    <col min="6399" max="6399" width="21" style="1" customWidth="1"/>
    <col min="6400" max="6402" width="13" style="1" customWidth="1"/>
    <col min="6403" max="6403" width="11.125" style="1" customWidth="1"/>
    <col min="6404" max="6404" width="11.625" style="1" customWidth="1"/>
    <col min="6405" max="6406" width="9.875" style="1" customWidth="1"/>
    <col min="6407" max="6652" width="9" style="1"/>
    <col min="6653" max="6653" width="21" style="1" customWidth="1"/>
    <col min="6654" max="6654" width="35.75" style="1" customWidth="1"/>
    <col min="6655" max="6655" width="21" style="1" customWidth="1"/>
    <col min="6656" max="6658" width="13" style="1" customWidth="1"/>
    <col min="6659" max="6659" width="11.125" style="1" customWidth="1"/>
    <col min="6660" max="6660" width="11.625" style="1" customWidth="1"/>
    <col min="6661" max="6662" width="9.875" style="1" customWidth="1"/>
    <col min="6663" max="6908" width="9" style="1"/>
    <col min="6909" max="6909" width="21" style="1" customWidth="1"/>
    <col min="6910" max="6910" width="35.75" style="1" customWidth="1"/>
    <col min="6911" max="6911" width="21" style="1" customWidth="1"/>
    <col min="6912" max="6914" width="13" style="1" customWidth="1"/>
    <col min="6915" max="6915" width="11.125" style="1" customWidth="1"/>
    <col min="6916" max="6916" width="11.625" style="1" customWidth="1"/>
    <col min="6917" max="6918" width="9.875" style="1" customWidth="1"/>
    <col min="6919" max="7164" width="9" style="1"/>
    <col min="7165" max="7165" width="21" style="1" customWidth="1"/>
    <col min="7166" max="7166" width="35.75" style="1" customWidth="1"/>
    <col min="7167" max="7167" width="21" style="1" customWidth="1"/>
    <col min="7168" max="7170" width="13" style="1" customWidth="1"/>
    <col min="7171" max="7171" width="11.125" style="1" customWidth="1"/>
    <col min="7172" max="7172" width="11.625" style="1" customWidth="1"/>
    <col min="7173" max="7174" width="9.875" style="1" customWidth="1"/>
    <col min="7175" max="7420" width="9" style="1"/>
    <col min="7421" max="7421" width="21" style="1" customWidth="1"/>
    <col min="7422" max="7422" width="35.75" style="1" customWidth="1"/>
    <col min="7423" max="7423" width="21" style="1" customWidth="1"/>
    <col min="7424" max="7426" width="13" style="1" customWidth="1"/>
    <col min="7427" max="7427" width="11.125" style="1" customWidth="1"/>
    <col min="7428" max="7428" width="11.625" style="1" customWidth="1"/>
    <col min="7429" max="7430" width="9.875" style="1" customWidth="1"/>
    <col min="7431" max="7676" width="9" style="1"/>
    <col min="7677" max="7677" width="21" style="1" customWidth="1"/>
    <col min="7678" max="7678" width="35.75" style="1" customWidth="1"/>
    <col min="7679" max="7679" width="21" style="1" customWidth="1"/>
    <col min="7680" max="7682" width="13" style="1" customWidth="1"/>
    <col min="7683" max="7683" width="11.125" style="1" customWidth="1"/>
    <col min="7684" max="7684" width="11.625" style="1" customWidth="1"/>
    <col min="7685" max="7686" width="9.875" style="1" customWidth="1"/>
    <col min="7687" max="7932" width="9" style="1"/>
    <col min="7933" max="7933" width="21" style="1" customWidth="1"/>
    <col min="7934" max="7934" width="35.75" style="1" customWidth="1"/>
    <col min="7935" max="7935" width="21" style="1" customWidth="1"/>
    <col min="7936" max="7938" width="13" style="1" customWidth="1"/>
    <col min="7939" max="7939" width="11.125" style="1" customWidth="1"/>
    <col min="7940" max="7940" width="11.625" style="1" customWidth="1"/>
    <col min="7941" max="7942" width="9.875" style="1" customWidth="1"/>
    <col min="7943" max="8188" width="9" style="1"/>
    <col min="8189" max="8189" width="21" style="1" customWidth="1"/>
    <col min="8190" max="8190" width="35.75" style="1" customWidth="1"/>
    <col min="8191" max="8191" width="21" style="1" customWidth="1"/>
    <col min="8192" max="8194" width="13" style="1" customWidth="1"/>
    <col min="8195" max="8195" width="11.125" style="1" customWidth="1"/>
    <col min="8196" max="8196" width="11.625" style="1" customWidth="1"/>
    <col min="8197" max="8198" width="9.875" style="1" customWidth="1"/>
    <col min="8199" max="8444" width="9" style="1"/>
    <col min="8445" max="8445" width="21" style="1" customWidth="1"/>
    <col min="8446" max="8446" width="35.75" style="1" customWidth="1"/>
    <col min="8447" max="8447" width="21" style="1" customWidth="1"/>
    <col min="8448" max="8450" width="13" style="1" customWidth="1"/>
    <col min="8451" max="8451" width="11.125" style="1" customWidth="1"/>
    <col min="8452" max="8452" width="11.625" style="1" customWidth="1"/>
    <col min="8453" max="8454" width="9.875" style="1" customWidth="1"/>
    <col min="8455" max="8700" width="9" style="1"/>
    <col min="8701" max="8701" width="21" style="1" customWidth="1"/>
    <col min="8702" max="8702" width="35.75" style="1" customWidth="1"/>
    <col min="8703" max="8703" width="21" style="1" customWidth="1"/>
    <col min="8704" max="8706" width="13" style="1" customWidth="1"/>
    <col min="8707" max="8707" width="11.125" style="1" customWidth="1"/>
    <col min="8708" max="8708" width="11.625" style="1" customWidth="1"/>
    <col min="8709" max="8710" width="9.875" style="1" customWidth="1"/>
    <col min="8711" max="8956" width="9" style="1"/>
    <col min="8957" max="8957" width="21" style="1" customWidth="1"/>
    <col min="8958" max="8958" width="35.75" style="1" customWidth="1"/>
    <col min="8959" max="8959" width="21" style="1" customWidth="1"/>
    <col min="8960" max="8962" width="13" style="1" customWidth="1"/>
    <col min="8963" max="8963" width="11.125" style="1" customWidth="1"/>
    <col min="8964" max="8964" width="11.625" style="1" customWidth="1"/>
    <col min="8965" max="8966" width="9.875" style="1" customWidth="1"/>
    <col min="8967" max="9212" width="9" style="1"/>
    <col min="9213" max="9213" width="21" style="1" customWidth="1"/>
    <col min="9214" max="9214" width="35.75" style="1" customWidth="1"/>
    <col min="9215" max="9215" width="21" style="1" customWidth="1"/>
    <col min="9216" max="9218" width="13" style="1" customWidth="1"/>
    <col min="9219" max="9219" width="11.125" style="1" customWidth="1"/>
    <col min="9220" max="9220" width="11.625" style="1" customWidth="1"/>
    <col min="9221" max="9222" width="9.875" style="1" customWidth="1"/>
    <col min="9223" max="9468" width="9" style="1"/>
    <col min="9469" max="9469" width="21" style="1" customWidth="1"/>
    <col min="9470" max="9470" width="35.75" style="1" customWidth="1"/>
    <col min="9471" max="9471" width="21" style="1" customWidth="1"/>
    <col min="9472" max="9474" width="13" style="1" customWidth="1"/>
    <col min="9475" max="9475" width="11.125" style="1" customWidth="1"/>
    <col min="9476" max="9476" width="11.625" style="1" customWidth="1"/>
    <col min="9477" max="9478" width="9.875" style="1" customWidth="1"/>
    <col min="9479" max="9724" width="9" style="1"/>
    <col min="9725" max="9725" width="21" style="1" customWidth="1"/>
    <col min="9726" max="9726" width="35.75" style="1" customWidth="1"/>
    <col min="9727" max="9727" width="21" style="1" customWidth="1"/>
    <col min="9728" max="9730" width="13" style="1" customWidth="1"/>
    <col min="9731" max="9731" width="11.125" style="1" customWidth="1"/>
    <col min="9732" max="9732" width="11.625" style="1" customWidth="1"/>
    <col min="9733" max="9734" width="9.875" style="1" customWidth="1"/>
    <col min="9735" max="9980" width="9" style="1"/>
    <col min="9981" max="9981" width="21" style="1" customWidth="1"/>
    <col min="9982" max="9982" width="35.75" style="1" customWidth="1"/>
    <col min="9983" max="9983" width="21" style="1" customWidth="1"/>
    <col min="9984" max="9986" width="13" style="1" customWidth="1"/>
    <col min="9987" max="9987" width="11.125" style="1" customWidth="1"/>
    <col min="9988" max="9988" width="11.625" style="1" customWidth="1"/>
    <col min="9989" max="9990" width="9.875" style="1" customWidth="1"/>
    <col min="9991" max="10236" width="9" style="1"/>
    <col min="10237" max="10237" width="21" style="1" customWidth="1"/>
    <col min="10238" max="10238" width="35.75" style="1" customWidth="1"/>
    <col min="10239" max="10239" width="21" style="1" customWidth="1"/>
    <col min="10240" max="10242" width="13" style="1" customWidth="1"/>
    <col min="10243" max="10243" width="11.125" style="1" customWidth="1"/>
    <col min="10244" max="10244" width="11.625" style="1" customWidth="1"/>
    <col min="10245" max="10246" width="9.875" style="1" customWidth="1"/>
    <col min="10247" max="10492" width="9" style="1"/>
    <col min="10493" max="10493" width="21" style="1" customWidth="1"/>
    <col min="10494" max="10494" width="35.75" style="1" customWidth="1"/>
    <col min="10495" max="10495" width="21" style="1" customWidth="1"/>
    <col min="10496" max="10498" width="13" style="1" customWidth="1"/>
    <col min="10499" max="10499" width="11.125" style="1" customWidth="1"/>
    <col min="10500" max="10500" width="11.625" style="1" customWidth="1"/>
    <col min="10501" max="10502" width="9.875" style="1" customWidth="1"/>
    <col min="10503" max="10748" width="9" style="1"/>
    <col min="10749" max="10749" width="21" style="1" customWidth="1"/>
    <col min="10750" max="10750" width="35.75" style="1" customWidth="1"/>
    <col min="10751" max="10751" width="21" style="1" customWidth="1"/>
    <col min="10752" max="10754" width="13" style="1" customWidth="1"/>
    <col min="10755" max="10755" width="11.125" style="1" customWidth="1"/>
    <col min="10756" max="10756" width="11.625" style="1" customWidth="1"/>
    <col min="10757" max="10758" width="9.875" style="1" customWidth="1"/>
    <col min="10759" max="11004" width="9" style="1"/>
    <col min="11005" max="11005" width="21" style="1" customWidth="1"/>
    <col min="11006" max="11006" width="35.75" style="1" customWidth="1"/>
    <col min="11007" max="11007" width="21" style="1" customWidth="1"/>
    <col min="11008" max="11010" width="13" style="1" customWidth="1"/>
    <col min="11011" max="11011" width="11.125" style="1" customWidth="1"/>
    <col min="11012" max="11012" width="11.625" style="1" customWidth="1"/>
    <col min="11013" max="11014" width="9.875" style="1" customWidth="1"/>
    <col min="11015" max="11260" width="9" style="1"/>
    <col min="11261" max="11261" width="21" style="1" customWidth="1"/>
    <col min="11262" max="11262" width="35.75" style="1" customWidth="1"/>
    <col min="11263" max="11263" width="21" style="1" customWidth="1"/>
    <col min="11264" max="11266" width="13" style="1" customWidth="1"/>
    <col min="11267" max="11267" width="11.125" style="1" customWidth="1"/>
    <col min="11268" max="11268" width="11.625" style="1" customWidth="1"/>
    <col min="11269" max="11270" width="9.875" style="1" customWidth="1"/>
    <col min="11271" max="11516" width="9" style="1"/>
    <col min="11517" max="11517" width="21" style="1" customWidth="1"/>
    <col min="11518" max="11518" width="35.75" style="1" customWidth="1"/>
    <col min="11519" max="11519" width="21" style="1" customWidth="1"/>
    <col min="11520" max="11522" width="13" style="1" customWidth="1"/>
    <col min="11523" max="11523" width="11.125" style="1" customWidth="1"/>
    <col min="11524" max="11524" width="11.625" style="1" customWidth="1"/>
    <col min="11525" max="11526" width="9.875" style="1" customWidth="1"/>
    <col min="11527" max="11772" width="9" style="1"/>
    <col min="11773" max="11773" width="21" style="1" customWidth="1"/>
    <col min="11774" max="11774" width="35.75" style="1" customWidth="1"/>
    <col min="11775" max="11775" width="21" style="1" customWidth="1"/>
    <col min="11776" max="11778" width="13" style="1" customWidth="1"/>
    <col min="11779" max="11779" width="11.125" style="1" customWidth="1"/>
    <col min="11780" max="11780" width="11.625" style="1" customWidth="1"/>
    <col min="11781" max="11782" width="9.875" style="1" customWidth="1"/>
    <col min="11783" max="12028" width="9" style="1"/>
    <col min="12029" max="12029" width="21" style="1" customWidth="1"/>
    <col min="12030" max="12030" width="35.75" style="1" customWidth="1"/>
    <col min="12031" max="12031" width="21" style="1" customWidth="1"/>
    <col min="12032" max="12034" width="13" style="1" customWidth="1"/>
    <col min="12035" max="12035" width="11.125" style="1" customWidth="1"/>
    <col min="12036" max="12036" width="11.625" style="1" customWidth="1"/>
    <col min="12037" max="12038" width="9.875" style="1" customWidth="1"/>
    <col min="12039" max="12284" width="9" style="1"/>
    <col min="12285" max="12285" width="21" style="1" customWidth="1"/>
    <col min="12286" max="12286" width="35.75" style="1" customWidth="1"/>
    <col min="12287" max="12287" width="21" style="1" customWidth="1"/>
    <col min="12288" max="12290" width="13" style="1" customWidth="1"/>
    <col min="12291" max="12291" width="11.125" style="1" customWidth="1"/>
    <col min="12292" max="12292" width="11.625" style="1" customWidth="1"/>
    <col min="12293" max="12294" width="9.875" style="1" customWidth="1"/>
    <col min="12295" max="12540" width="9" style="1"/>
    <col min="12541" max="12541" width="21" style="1" customWidth="1"/>
    <col min="12542" max="12542" width="35.75" style="1" customWidth="1"/>
    <col min="12543" max="12543" width="21" style="1" customWidth="1"/>
    <col min="12544" max="12546" width="13" style="1" customWidth="1"/>
    <col min="12547" max="12547" width="11.125" style="1" customWidth="1"/>
    <col min="12548" max="12548" width="11.625" style="1" customWidth="1"/>
    <col min="12549" max="12550" width="9.875" style="1" customWidth="1"/>
    <col min="12551" max="12796" width="9" style="1"/>
    <col min="12797" max="12797" width="21" style="1" customWidth="1"/>
    <col min="12798" max="12798" width="35.75" style="1" customWidth="1"/>
    <col min="12799" max="12799" width="21" style="1" customWidth="1"/>
    <col min="12800" max="12802" width="13" style="1" customWidth="1"/>
    <col min="12803" max="12803" width="11.125" style="1" customWidth="1"/>
    <col min="12804" max="12804" width="11.625" style="1" customWidth="1"/>
    <col min="12805" max="12806" width="9.875" style="1" customWidth="1"/>
    <col min="12807" max="13052" width="9" style="1"/>
    <col min="13053" max="13053" width="21" style="1" customWidth="1"/>
    <col min="13054" max="13054" width="35.75" style="1" customWidth="1"/>
    <col min="13055" max="13055" width="21" style="1" customWidth="1"/>
    <col min="13056" max="13058" width="13" style="1" customWidth="1"/>
    <col min="13059" max="13059" width="11.125" style="1" customWidth="1"/>
    <col min="13060" max="13060" width="11.625" style="1" customWidth="1"/>
    <col min="13061" max="13062" width="9.875" style="1" customWidth="1"/>
    <col min="13063" max="13308" width="9" style="1"/>
    <col min="13309" max="13309" width="21" style="1" customWidth="1"/>
    <col min="13310" max="13310" width="35.75" style="1" customWidth="1"/>
    <col min="13311" max="13311" width="21" style="1" customWidth="1"/>
    <col min="13312" max="13314" width="13" style="1" customWidth="1"/>
    <col min="13315" max="13315" width="11.125" style="1" customWidth="1"/>
    <col min="13316" max="13316" width="11.625" style="1" customWidth="1"/>
    <col min="13317" max="13318" width="9.875" style="1" customWidth="1"/>
    <col min="13319" max="13564" width="9" style="1"/>
    <col min="13565" max="13565" width="21" style="1" customWidth="1"/>
    <col min="13566" max="13566" width="35.75" style="1" customWidth="1"/>
    <col min="13567" max="13567" width="21" style="1" customWidth="1"/>
    <col min="13568" max="13570" width="13" style="1" customWidth="1"/>
    <col min="13571" max="13571" width="11.125" style="1" customWidth="1"/>
    <col min="13572" max="13572" width="11.625" style="1" customWidth="1"/>
    <col min="13573" max="13574" width="9.875" style="1" customWidth="1"/>
    <col min="13575" max="13820" width="9" style="1"/>
    <col min="13821" max="13821" width="21" style="1" customWidth="1"/>
    <col min="13822" max="13822" width="35.75" style="1" customWidth="1"/>
    <col min="13823" max="13823" width="21" style="1" customWidth="1"/>
    <col min="13824" max="13826" width="13" style="1" customWidth="1"/>
    <col min="13827" max="13827" width="11.125" style="1" customWidth="1"/>
    <col min="13828" max="13828" width="11.625" style="1" customWidth="1"/>
    <col min="13829" max="13830" width="9.875" style="1" customWidth="1"/>
    <col min="13831" max="14076" width="9" style="1"/>
    <col min="14077" max="14077" width="21" style="1" customWidth="1"/>
    <col min="14078" max="14078" width="35.75" style="1" customWidth="1"/>
    <col min="14079" max="14079" width="21" style="1" customWidth="1"/>
    <col min="14080" max="14082" width="13" style="1" customWidth="1"/>
    <col min="14083" max="14083" width="11.125" style="1" customWidth="1"/>
    <col min="14084" max="14084" width="11.625" style="1" customWidth="1"/>
    <col min="14085" max="14086" width="9.875" style="1" customWidth="1"/>
    <col min="14087" max="14332" width="9" style="1"/>
    <col min="14333" max="14333" width="21" style="1" customWidth="1"/>
    <col min="14334" max="14334" width="35.75" style="1" customWidth="1"/>
    <col min="14335" max="14335" width="21" style="1" customWidth="1"/>
    <col min="14336" max="14338" width="13" style="1" customWidth="1"/>
    <col min="14339" max="14339" width="11.125" style="1" customWidth="1"/>
    <col min="14340" max="14340" width="11.625" style="1" customWidth="1"/>
    <col min="14341" max="14342" width="9.875" style="1" customWidth="1"/>
    <col min="14343" max="14588" width="9" style="1"/>
    <col min="14589" max="14589" width="21" style="1" customWidth="1"/>
    <col min="14590" max="14590" width="35.75" style="1" customWidth="1"/>
    <col min="14591" max="14591" width="21" style="1" customWidth="1"/>
    <col min="14592" max="14594" width="13" style="1" customWidth="1"/>
    <col min="14595" max="14595" width="11.125" style="1" customWidth="1"/>
    <col min="14596" max="14596" width="11.625" style="1" customWidth="1"/>
    <col min="14597" max="14598" width="9.875" style="1" customWidth="1"/>
    <col min="14599" max="14844" width="9" style="1"/>
    <col min="14845" max="14845" width="21" style="1" customWidth="1"/>
    <col min="14846" max="14846" width="35.75" style="1" customWidth="1"/>
    <col min="14847" max="14847" width="21" style="1" customWidth="1"/>
    <col min="14848" max="14850" width="13" style="1" customWidth="1"/>
    <col min="14851" max="14851" width="11.125" style="1" customWidth="1"/>
    <col min="14852" max="14852" width="11.625" style="1" customWidth="1"/>
    <col min="14853" max="14854" width="9.875" style="1" customWidth="1"/>
    <col min="14855" max="15100" width="9" style="1"/>
    <col min="15101" max="15101" width="21" style="1" customWidth="1"/>
    <col min="15102" max="15102" width="35.75" style="1" customWidth="1"/>
    <col min="15103" max="15103" width="21" style="1" customWidth="1"/>
    <col min="15104" max="15106" width="13" style="1" customWidth="1"/>
    <col min="15107" max="15107" width="11.125" style="1" customWidth="1"/>
    <col min="15108" max="15108" width="11.625" style="1" customWidth="1"/>
    <col min="15109" max="15110" width="9.875" style="1" customWidth="1"/>
    <col min="15111" max="15356" width="9" style="1"/>
    <col min="15357" max="15357" width="21" style="1" customWidth="1"/>
    <col min="15358" max="15358" width="35.75" style="1" customWidth="1"/>
    <col min="15359" max="15359" width="21" style="1" customWidth="1"/>
    <col min="15360" max="15362" width="13" style="1" customWidth="1"/>
    <col min="15363" max="15363" width="11.125" style="1" customWidth="1"/>
    <col min="15364" max="15364" width="11.625" style="1" customWidth="1"/>
    <col min="15365" max="15366" width="9.875" style="1" customWidth="1"/>
    <col min="15367" max="15612" width="9" style="1"/>
    <col min="15613" max="15613" width="21" style="1" customWidth="1"/>
    <col min="15614" max="15614" width="35.75" style="1" customWidth="1"/>
    <col min="15615" max="15615" width="21" style="1" customWidth="1"/>
    <col min="15616" max="15618" width="13" style="1" customWidth="1"/>
    <col min="15619" max="15619" width="11.125" style="1" customWidth="1"/>
    <col min="15620" max="15620" width="11.625" style="1" customWidth="1"/>
    <col min="15621" max="15622" width="9.875" style="1" customWidth="1"/>
    <col min="15623" max="15868" width="9" style="1"/>
    <col min="15869" max="15869" width="21" style="1" customWidth="1"/>
    <col min="15870" max="15870" width="35.75" style="1" customWidth="1"/>
    <col min="15871" max="15871" width="21" style="1" customWidth="1"/>
    <col min="15872" max="15874" width="13" style="1" customWidth="1"/>
    <col min="15875" max="15875" width="11.125" style="1" customWidth="1"/>
    <col min="15876" max="15876" width="11.625" style="1" customWidth="1"/>
    <col min="15877" max="15878" width="9.875" style="1" customWidth="1"/>
    <col min="15879" max="16124" width="9" style="1"/>
    <col min="16125" max="16125" width="21" style="1" customWidth="1"/>
    <col min="16126" max="16126" width="35.75" style="1" customWidth="1"/>
    <col min="16127" max="16127" width="21" style="1" customWidth="1"/>
    <col min="16128" max="16130" width="13" style="1" customWidth="1"/>
    <col min="16131" max="16131" width="11.125" style="1" customWidth="1"/>
    <col min="16132" max="16132" width="11.625" style="1" customWidth="1"/>
    <col min="16133" max="16134" width="9.875" style="1" customWidth="1"/>
    <col min="16135" max="16377" width="9" style="1"/>
    <col min="16378" max="16379" width="9" style="1" customWidth="1"/>
    <col min="16380" max="16384" width="9" style="1"/>
  </cols>
  <sheetData>
    <row r="1" spans="2:11" ht="4.5" customHeight="1"/>
    <row r="2" spans="2:11" ht="39" customHeight="1">
      <c r="B2" s="30" t="s">
        <v>7</v>
      </c>
      <c r="C2" s="30"/>
      <c r="D2" s="30"/>
      <c r="E2" s="30"/>
      <c r="F2" s="30"/>
      <c r="G2" s="30"/>
      <c r="H2" s="30"/>
      <c r="I2" s="30"/>
      <c r="J2" s="30"/>
      <c r="K2" s="30"/>
    </row>
    <row r="3" spans="2:11" ht="5.25" customHeight="1">
      <c r="B3" s="3"/>
      <c r="C3" s="2"/>
      <c r="D3" s="2"/>
      <c r="E3" s="2"/>
      <c r="F3" s="2"/>
      <c r="G3" s="2"/>
      <c r="H3" s="18"/>
      <c r="I3" s="3"/>
      <c r="J3" s="3"/>
      <c r="K3" s="2"/>
    </row>
    <row r="4" spans="2:11" ht="18.75" customHeight="1">
      <c r="B4" s="29" t="s">
        <v>8</v>
      </c>
      <c r="C4" s="29" t="s">
        <v>9</v>
      </c>
      <c r="D4" s="14" t="s">
        <v>10</v>
      </c>
      <c r="E4" s="14"/>
      <c r="F4" s="14" t="s">
        <v>204</v>
      </c>
      <c r="G4" s="14"/>
      <c r="H4" s="29" t="s">
        <v>11</v>
      </c>
      <c r="I4" s="31" t="s">
        <v>12</v>
      </c>
      <c r="J4" s="32"/>
      <c r="K4" s="15" t="s">
        <v>205</v>
      </c>
    </row>
    <row r="5" spans="2:11" ht="18.75" customHeight="1">
      <c r="B5" s="29"/>
      <c r="C5" s="29"/>
      <c r="D5" s="15" t="s">
        <v>13</v>
      </c>
      <c r="E5" s="15" t="s">
        <v>14</v>
      </c>
      <c r="F5" s="15" t="s">
        <v>15</v>
      </c>
      <c r="G5" s="15" t="s">
        <v>16</v>
      </c>
      <c r="H5" s="29"/>
      <c r="I5" s="15" t="s">
        <v>26</v>
      </c>
      <c r="J5" s="15" t="s">
        <v>27</v>
      </c>
      <c r="K5" s="16"/>
    </row>
    <row r="6" spans="2:11" ht="18.75" customHeight="1">
      <c r="B6" s="4" t="s">
        <v>17</v>
      </c>
      <c r="C6" s="4" t="s">
        <v>206</v>
      </c>
      <c r="D6" s="4" t="s">
        <v>18</v>
      </c>
      <c r="E6" s="4" t="s">
        <v>19</v>
      </c>
      <c r="F6" s="4" t="s">
        <v>20</v>
      </c>
      <c r="G6" s="4" t="s">
        <v>21</v>
      </c>
      <c r="H6" s="4" t="s">
        <v>22</v>
      </c>
      <c r="I6" s="4" t="s">
        <v>23</v>
      </c>
      <c r="J6" s="4" t="s">
        <v>24</v>
      </c>
      <c r="K6" s="4" t="s">
        <v>25</v>
      </c>
    </row>
    <row r="7" spans="2:11" ht="47.25">
      <c r="B7" s="5">
        <v>1</v>
      </c>
      <c r="C7" s="6" t="s">
        <v>28</v>
      </c>
      <c r="D7" s="7"/>
      <c r="E7" s="7"/>
      <c r="F7" s="7">
        <v>44839</v>
      </c>
      <c r="G7" s="8">
        <v>0.625</v>
      </c>
      <c r="H7" s="6" t="s">
        <v>0</v>
      </c>
      <c r="I7" s="9"/>
      <c r="J7" s="9"/>
      <c r="K7" s="10" t="s">
        <v>30</v>
      </c>
    </row>
    <row r="8" spans="2:11" ht="125.25" customHeight="1">
      <c r="B8" s="13">
        <v>2</v>
      </c>
      <c r="C8" s="6" t="s">
        <v>28</v>
      </c>
      <c r="D8" s="7">
        <v>44838</v>
      </c>
      <c r="E8" s="7">
        <v>44847</v>
      </c>
      <c r="F8" s="7">
        <v>44848</v>
      </c>
      <c r="G8" s="8">
        <v>0.66666666666666696</v>
      </c>
      <c r="H8" s="6" t="s">
        <v>1</v>
      </c>
      <c r="I8" s="19">
        <v>2</v>
      </c>
      <c r="J8" s="19">
        <v>8</v>
      </c>
      <c r="K8" s="10" t="s">
        <v>211</v>
      </c>
    </row>
    <row r="9" spans="2:11" ht="47.25">
      <c r="B9" s="5">
        <v>3</v>
      </c>
      <c r="C9" s="6" t="s">
        <v>28</v>
      </c>
      <c r="D9" s="7">
        <v>44845</v>
      </c>
      <c r="E9" s="7">
        <v>44846</v>
      </c>
      <c r="F9" s="7">
        <v>44847</v>
      </c>
      <c r="G9" s="8">
        <v>0.70833333333333304</v>
      </c>
      <c r="H9" s="6" t="s">
        <v>1</v>
      </c>
      <c r="I9" s="19">
        <v>2</v>
      </c>
      <c r="J9" s="19">
        <v>10</v>
      </c>
      <c r="K9" s="10" t="s">
        <v>209</v>
      </c>
    </row>
    <row r="10" spans="2:11" ht="47.25">
      <c r="B10" s="13">
        <v>4</v>
      </c>
      <c r="C10" s="6" t="s">
        <v>28</v>
      </c>
      <c r="D10" s="7">
        <v>44846</v>
      </c>
      <c r="E10" s="7">
        <v>44846</v>
      </c>
      <c r="F10" s="7">
        <v>44847</v>
      </c>
      <c r="G10" s="8">
        <v>0.750000000000001</v>
      </c>
      <c r="H10" s="6" t="s">
        <v>0</v>
      </c>
      <c r="I10" s="19">
        <v>2</v>
      </c>
      <c r="J10" s="19">
        <v>10</v>
      </c>
      <c r="K10" s="10" t="s">
        <v>210</v>
      </c>
    </row>
    <row r="11" spans="2:11" ht="47.25">
      <c r="B11" s="5">
        <v>5</v>
      </c>
      <c r="C11" s="6" t="s">
        <v>28</v>
      </c>
      <c r="D11" s="7">
        <v>44847</v>
      </c>
      <c r="E11" s="7">
        <v>44847</v>
      </c>
      <c r="F11" s="7">
        <v>44848</v>
      </c>
      <c r="G11" s="8">
        <v>0.79166666666666796</v>
      </c>
      <c r="H11" s="6" t="s">
        <v>1</v>
      </c>
      <c r="I11" s="19">
        <v>1</v>
      </c>
      <c r="J11" s="19">
        <v>5</v>
      </c>
      <c r="K11" s="10" t="s">
        <v>31</v>
      </c>
    </row>
    <row r="12" spans="2:11" ht="47.25">
      <c r="B12" s="13">
        <v>6</v>
      </c>
      <c r="C12" s="6" t="s">
        <v>28</v>
      </c>
      <c r="D12" s="7">
        <v>44847</v>
      </c>
      <c r="E12" s="7">
        <v>44847</v>
      </c>
      <c r="F12" s="7">
        <v>44848</v>
      </c>
      <c r="G12" s="8">
        <v>0.83333333333333504</v>
      </c>
      <c r="H12" s="6" t="s">
        <v>1</v>
      </c>
      <c r="I12" s="19">
        <v>1</v>
      </c>
      <c r="J12" s="19">
        <v>5</v>
      </c>
      <c r="K12" s="10" t="s">
        <v>32</v>
      </c>
    </row>
    <row r="13" spans="2:11" ht="47.25">
      <c r="B13" s="5">
        <v>7</v>
      </c>
      <c r="C13" s="6" t="s">
        <v>28</v>
      </c>
      <c r="D13" s="7"/>
      <c r="E13" s="7"/>
      <c r="F13" s="7">
        <v>44848</v>
      </c>
      <c r="G13" s="8">
        <v>0.875000000000002</v>
      </c>
      <c r="H13" s="6" t="s">
        <v>1</v>
      </c>
      <c r="I13" s="19">
        <v>0.7</v>
      </c>
      <c r="J13" s="19">
        <v>4</v>
      </c>
      <c r="K13" s="10" t="s">
        <v>30</v>
      </c>
    </row>
    <row r="14" spans="2:11" ht="47.25">
      <c r="B14" s="13">
        <v>8</v>
      </c>
      <c r="C14" s="6" t="s">
        <v>28</v>
      </c>
      <c r="D14" s="7">
        <v>44847</v>
      </c>
      <c r="E14" s="7">
        <v>44856</v>
      </c>
      <c r="F14" s="7">
        <v>44857</v>
      </c>
      <c r="G14" s="8">
        <v>0.91666666666666896</v>
      </c>
      <c r="H14" s="6" t="s">
        <v>1</v>
      </c>
      <c r="I14" s="19">
        <v>2</v>
      </c>
      <c r="J14" s="19">
        <v>5</v>
      </c>
      <c r="K14" s="10" t="s">
        <v>33</v>
      </c>
    </row>
    <row r="15" spans="2:11" ht="47.25">
      <c r="B15" s="5">
        <v>9</v>
      </c>
      <c r="C15" s="6" t="s">
        <v>28</v>
      </c>
      <c r="D15" s="7">
        <v>44848</v>
      </c>
      <c r="E15" s="7">
        <v>44848</v>
      </c>
      <c r="F15" s="7">
        <v>44849</v>
      </c>
      <c r="G15" s="8">
        <v>0.95833333333333603</v>
      </c>
      <c r="H15" s="6" t="s">
        <v>0</v>
      </c>
      <c r="I15" s="19">
        <v>2</v>
      </c>
      <c r="J15" s="19">
        <v>4.6666666666666696</v>
      </c>
      <c r="K15" s="10" t="s">
        <v>34</v>
      </c>
    </row>
    <row r="16" spans="2:11" ht="47.25">
      <c r="B16" s="13">
        <v>10</v>
      </c>
      <c r="C16" s="6" t="s">
        <v>28</v>
      </c>
      <c r="D16" s="7">
        <v>44848</v>
      </c>
      <c r="E16" s="7">
        <v>44848</v>
      </c>
      <c r="F16" s="7">
        <v>44849</v>
      </c>
      <c r="G16" s="8">
        <v>1</v>
      </c>
      <c r="H16" s="6" t="s">
        <v>1</v>
      </c>
      <c r="I16" s="19">
        <v>2</v>
      </c>
      <c r="J16" s="19">
        <v>4.6666666666666696</v>
      </c>
      <c r="K16" s="10" t="s">
        <v>35</v>
      </c>
    </row>
    <row r="17" spans="2:11" ht="47.25">
      <c r="B17" s="5">
        <v>11</v>
      </c>
      <c r="C17" s="6" t="s">
        <v>28</v>
      </c>
      <c r="D17" s="7">
        <v>44848</v>
      </c>
      <c r="E17" s="7">
        <v>44848</v>
      </c>
      <c r="F17" s="7">
        <v>44849</v>
      </c>
      <c r="G17" s="8">
        <v>1.0416666666666701</v>
      </c>
      <c r="H17" s="6" t="s">
        <v>1</v>
      </c>
      <c r="I17" s="19">
        <v>1</v>
      </c>
      <c r="J17" s="19">
        <v>4.6666666666666696</v>
      </c>
      <c r="K17" s="10" t="s">
        <v>36</v>
      </c>
    </row>
    <row r="18" spans="2:11" ht="47.25">
      <c r="B18" s="13">
        <v>12</v>
      </c>
      <c r="C18" s="6" t="s">
        <v>28</v>
      </c>
      <c r="D18" s="7">
        <v>44849</v>
      </c>
      <c r="E18" s="7">
        <v>44849</v>
      </c>
      <c r="F18" s="7">
        <v>44850</v>
      </c>
      <c r="G18" s="8">
        <v>1.0833333333333399</v>
      </c>
      <c r="H18" s="6" t="s">
        <v>1</v>
      </c>
      <c r="I18" s="19">
        <v>1</v>
      </c>
      <c r="J18" s="19">
        <v>4.6666666666666696</v>
      </c>
      <c r="K18" s="10" t="s">
        <v>37</v>
      </c>
    </row>
    <row r="19" spans="2:11" ht="47.25">
      <c r="B19" s="5">
        <v>13</v>
      </c>
      <c r="C19" s="6" t="s">
        <v>28</v>
      </c>
      <c r="D19" s="7">
        <v>44849</v>
      </c>
      <c r="E19" s="7">
        <v>44849</v>
      </c>
      <c r="F19" s="7">
        <v>44850</v>
      </c>
      <c r="G19" s="8">
        <v>1.125</v>
      </c>
      <c r="H19" s="6" t="s">
        <v>1</v>
      </c>
      <c r="I19" s="19">
        <v>0.7</v>
      </c>
      <c r="J19" s="19">
        <v>4.6666666666666696</v>
      </c>
      <c r="K19" s="10" t="s">
        <v>38</v>
      </c>
    </row>
    <row r="20" spans="2:11" ht="47.25">
      <c r="B20" s="13">
        <v>14</v>
      </c>
      <c r="C20" s="6" t="s">
        <v>28</v>
      </c>
      <c r="D20" s="7">
        <v>44849</v>
      </c>
      <c r="E20" s="7">
        <v>44849</v>
      </c>
      <c r="F20" s="7">
        <v>44850</v>
      </c>
      <c r="G20" s="8">
        <v>1.1666666666666701</v>
      </c>
      <c r="H20" s="6" t="s">
        <v>0</v>
      </c>
      <c r="I20" s="19">
        <v>2</v>
      </c>
      <c r="J20" s="19">
        <v>4.6666666666666696</v>
      </c>
      <c r="K20" s="10" t="s">
        <v>39</v>
      </c>
    </row>
    <row r="21" spans="2:11" ht="47.25">
      <c r="B21" s="5">
        <v>15</v>
      </c>
      <c r="C21" s="6" t="s">
        <v>28</v>
      </c>
      <c r="D21" s="7">
        <v>44849</v>
      </c>
      <c r="E21" s="7">
        <v>44849</v>
      </c>
      <c r="F21" s="7">
        <v>44849</v>
      </c>
      <c r="G21" s="8">
        <v>1.2083333333333399</v>
      </c>
      <c r="H21" s="6" t="s">
        <v>1</v>
      </c>
      <c r="I21" s="19">
        <v>2</v>
      </c>
      <c r="J21" s="19">
        <v>4.6666666666666696</v>
      </c>
      <c r="K21" s="10" t="s">
        <v>40</v>
      </c>
    </row>
    <row r="22" spans="2:11" ht="47.25">
      <c r="B22" s="13">
        <v>16</v>
      </c>
      <c r="C22" s="6" t="s">
        <v>28</v>
      </c>
      <c r="D22" s="7">
        <v>44850</v>
      </c>
      <c r="E22" s="7">
        <v>44850</v>
      </c>
      <c r="F22" s="7">
        <v>44851</v>
      </c>
      <c r="G22" s="8">
        <v>1.25</v>
      </c>
      <c r="H22" s="6" t="s">
        <v>1</v>
      </c>
      <c r="I22" s="19">
        <v>2</v>
      </c>
      <c r="J22" s="19">
        <v>4.6666666666666696</v>
      </c>
      <c r="K22" s="10" t="s">
        <v>41</v>
      </c>
    </row>
    <row r="23" spans="2:11" ht="47.25">
      <c r="B23" s="5">
        <v>17</v>
      </c>
      <c r="C23" s="6" t="s">
        <v>28</v>
      </c>
      <c r="D23" s="7">
        <v>44850</v>
      </c>
      <c r="E23" s="7">
        <v>44850</v>
      </c>
      <c r="F23" s="7">
        <v>44851</v>
      </c>
      <c r="G23" s="8">
        <v>1.2916666666666701</v>
      </c>
      <c r="H23" s="6" t="s">
        <v>1</v>
      </c>
      <c r="I23" s="19">
        <v>1</v>
      </c>
      <c r="J23" s="19">
        <v>4.6666666666666696</v>
      </c>
      <c r="K23" s="10" t="s">
        <v>42</v>
      </c>
    </row>
    <row r="24" spans="2:11" ht="47.25">
      <c r="B24" s="13">
        <v>18</v>
      </c>
      <c r="C24" s="6" t="s">
        <v>28</v>
      </c>
      <c r="D24" s="7">
        <v>44850</v>
      </c>
      <c r="E24" s="7">
        <v>44850</v>
      </c>
      <c r="F24" s="7">
        <v>44851</v>
      </c>
      <c r="G24" s="8">
        <v>1.3333333333333399</v>
      </c>
      <c r="H24" s="6" t="s">
        <v>0</v>
      </c>
      <c r="I24" s="19">
        <v>1</v>
      </c>
      <c r="J24" s="19">
        <v>4.6666666666666696</v>
      </c>
      <c r="K24" s="10" t="s">
        <v>43</v>
      </c>
    </row>
    <row r="25" spans="2:11" ht="47.25">
      <c r="B25" s="5">
        <v>19</v>
      </c>
      <c r="C25" s="6" t="s">
        <v>28</v>
      </c>
      <c r="D25" s="7">
        <v>44851</v>
      </c>
      <c r="E25" s="7">
        <v>44851</v>
      </c>
      <c r="F25" s="7">
        <v>44852</v>
      </c>
      <c r="G25" s="8">
        <v>1.375</v>
      </c>
      <c r="H25" s="6" t="s">
        <v>1</v>
      </c>
      <c r="I25" s="19">
        <v>0.7</v>
      </c>
      <c r="J25" s="19">
        <v>4.6666666666666696</v>
      </c>
      <c r="K25" s="10" t="s">
        <v>44</v>
      </c>
    </row>
    <row r="26" spans="2:11" ht="47.25">
      <c r="B26" s="13">
        <v>20</v>
      </c>
      <c r="C26" s="6" t="s">
        <v>28</v>
      </c>
      <c r="D26" s="7">
        <v>44852</v>
      </c>
      <c r="E26" s="7">
        <v>44852</v>
      </c>
      <c r="F26" s="7">
        <v>44853</v>
      </c>
      <c r="G26" s="8">
        <v>1.4166666666666701</v>
      </c>
      <c r="H26" s="6" t="s">
        <v>1</v>
      </c>
      <c r="I26" s="19">
        <v>2</v>
      </c>
      <c r="J26" s="19">
        <v>4.6666666666666696</v>
      </c>
      <c r="K26" s="10" t="s">
        <v>45</v>
      </c>
    </row>
    <row r="27" spans="2:11" ht="47.25">
      <c r="B27" s="5">
        <v>21</v>
      </c>
      <c r="C27" s="6" t="s">
        <v>28</v>
      </c>
      <c r="D27" s="7">
        <v>44852</v>
      </c>
      <c r="E27" s="7">
        <v>44852</v>
      </c>
      <c r="F27" s="7">
        <v>44853</v>
      </c>
      <c r="G27" s="8">
        <v>1.4583333333333399</v>
      </c>
      <c r="H27" s="6" t="s">
        <v>1</v>
      </c>
      <c r="I27" s="19">
        <v>2</v>
      </c>
      <c r="J27" s="19">
        <v>4.6666666666666696</v>
      </c>
      <c r="K27" s="10" t="s">
        <v>46</v>
      </c>
    </row>
    <row r="28" spans="2:11" ht="47.25">
      <c r="B28" s="13">
        <v>22</v>
      </c>
      <c r="C28" s="6" t="s">
        <v>28</v>
      </c>
      <c r="D28" s="7">
        <v>44852</v>
      </c>
      <c r="E28" s="7">
        <v>44852</v>
      </c>
      <c r="F28" s="7">
        <v>44853</v>
      </c>
      <c r="G28" s="8">
        <v>1.50000000000001</v>
      </c>
      <c r="H28" s="6" t="s">
        <v>0</v>
      </c>
      <c r="I28" s="19">
        <v>2</v>
      </c>
      <c r="J28" s="19">
        <v>4.6666666666666696</v>
      </c>
      <c r="K28" s="10" t="s">
        <v>47</v>
      </c>
    </row>
    <row r="29" spans="2:11" ht="47.25">
      <c r="B29" s="5">
        <v>23</v>
      </c>
      <c r="C29" s="6" t="s">
        <v>28</v>
      </c>
      <c r="D29" s="7">
        <v>44855</v>
      </c>
      <c r="E29" s="7">
        <v>44855</v>
      </c>
      <c r="F29" s="7">
        <v>44856</v>
      </c>
      <c r="G29" s="8">
        <v>1.5416666666666701</v>
      </c>
      <c r="H29" s="6" t="s">
        <v>1</v>
      </c>
      <c r="I29" s="19">
        <v>1</v>
      </c>
      <c r="J29" s="19">
        <v>4.6666666666666696</v>
      </c>
      <c r="K29" s="10" t="s">
        <v>48</v>
      </c>
    </row>
    <row r="30" spans="2:11" ht="47.25">
      <c r="B30" s="13">
        <v>24</v>
      </c>
      <c r="C30" s="6" t="s">
        <v>28</v>
      </c>
      <c r="D30" s="7">
        <v>44855</v>
      </c>
      <c r="E30" s="7">
        <v>44855</v>
      </c>
      <c r="F30" s="7">
        <v>44856</v>
      </c>
      <c r="G30" s="8">
        <v>1.5833333333333399</v>
      </c>
      <c r="H30" s="6" t="s">
        <v>1</v>
      </c>
      <c r="I30" s="19">
        <v>1</v>
      </c>
      <c r="J30" s="19">
        <v>4.6666666666666696</v>
      </c>
      <c r="K30" s="10" t="s">
        <v>49</v>
      </c>
    </row>
    <row r="31" spans="2:11" ht="47.25">
      <c r="B31" s="5">
        <v>25</v>
      </c>
      <c r="C31" s="6" t="s">
        <v>28</v>
      </c>
      <c r="D31" s="7">
        <v>44856</v>
      </c>
      <c r="E31" s="7">
        <v>44856</v>
      </c>
      <c r="F31" s="7">
        <v>44857</v>
      </c>
      <c r="G31" s="8">
        <v>1.62500000000001</v>
      </c>
      <c r="H31" s="6" t="s">
        <v>1</v>
      </c>
      <c r="I31" s="19">
        <v>0.7</v>
      </c>
      <c r="J31" s="19">
        <v>4.6666666666666696</v>
      </c>
      <c r="K31" s="10" t="s">
        <v>50</v>
      </c>
    </row>
    <row r="32" spans="2:11" ht="47.25">
      <c r="B32" s="13">
        <v>26</v>
      </c>
      <c r="C32" s="6" t="s">
        <v>28</v>
      </c>
      <c r="D32" s="7">
        <v>44856</v>
      </c>
      <c r="E32" s="7">
        <v>44856</v>
      </c>
      <c r="F32" s="7">
        <v>44857</v>
      </c>
      <c r="G32" s="8">
        <v>1.6666666666666701</v>
      </c>
      <c r="H32" s="6" t="s">
        <v>0</v>
      </c>
      <c r="I32" s="19">
        <v>2</v>
      </c>
      <c r="J32" s="19">
        <v>4.6666666666666696</v>
      </c>
      <c r="K32" s="10" t="s">
        <v>51</v>
      </c>
    </row>
    <row r="33" spans="2:11" ht="47.25">
      <c r="B33" s="5">
        <v>27</v>
      </c>
      <c r="C33" s="6" t="s">
        <v>28</v>
      </c>
      <c r="D33" s="7"/>
      <c r="E33" s="7"/>
      <c r="F33" s="7">
        <v>44857</v>
      </c>
      <c r="G33" s="8">
        <v>1.7083333333333399</v>
      </c>
      <c r="H33" s="6" t="s">
        <v>1</v>
      </c>
      <c r="I33" s="19">
        <v>2</v>
      </c>
      <c r="J33" s="19">
        <v>4.6666666666666696</v>
      </c>
      <c r="K33" s="10" t="s">
        <v>30</v>
      </c>
    </row>
    <row r="34" spans="2:11" ht="47.25">
      <c r="B34" s="13">
        <v>28</v>
      </c>
      <c r="C34" s="6" t="s">
        <v>28</v>
      </c>
      <c r="D34" s="7">
        <v>44856</v>
      </c>
      <c r="E34" s="7">
        <v>44865</v>
      </c>
      <c r="F34" s="7">
        <v>44866</v>
      </c>
      <c r="G34" s="8">
        <v>1.75000000000001</v>
      </c>
      <c r="H34" s="6" t="s">
        <v>1</v>
      </c>
      <c r="I34" s="19">
        <v>2</v>
      </c>
      <c r="J34" s="19">
        <v>4.6666666666666696</v>
      </c>
      <c r="K34" s="10" t="s">
        <v>52</v>
      </c>
    </row>
    <row r="35" spans="2:11" ht="47.25">
      <c r="B35" s="5">
        <v>29</v>
      </c>
      <c r="C35" s="6" t="s">
        <v>28</v>
      </c>
      <c r="D35" s="7">
        <v>44857</v>
      </c>
      <c r="E35" s="7">
        <v>44857</v>
      </c>
      <c r="F35" s="7">
        <v>44858</v>
      </c>
      <c r="G35" s="8">
        <v>1.7916666666666701</v>
      </c>
      <c r="H35" s="6" t="s">
        <v>1</v>
      </c>
      <c r="I35" s="19">
        <v>1</v>
      </c>
      <c r="J35" s="19">
        <v>4.6666666666666696</v>
      </c>
      <c r="K35" s="10" t="s">
        <v>53</v>
      </c>
    </row>
    <row r="36" spans="2:11" ht="47.25">
      <c r="B36" s="13">
        <v>30</v>
      </c>
      <c r="C36" s="6" t="s">
        <v>28</v>
      </c>
      <c r="D36" s="7">
        <v>44857</v>
      </c>
      <c r="E36" s="7">
        <v>44857</v>
      </c>
      <c r="F36" s="7">
        <v>44858</v>
      </c>
      <c r="G36" s="8">
        <v>1.8333333333333399</v>
      </c>
      <c r="H36" s="6" t="s">
        <v>0</v>
      </c>
      <c r="I36" s="19">
        <v>1</v>
      </c>
      <c r="J36" s="19">
        <v>4.6666666666666696</v>
      </c>
      <c r="K36" s="10" t="s">
        <v>54</v>
      </c>
    </row>
    <row r="37" spans="2:11" ht="47.25">
      <c r="B37" s="5">
        <v>31</v>
      </c>
      <c r="C37" s="6" t="s">
        <v>28</v>
      </c>
      <c r="D37" s="7">
        <v>44858</v>
      </c>
      <c r="E37" s="7">
        <v>44858</v>
      </c>
      <c r="F37" s="7">
        <v>44859</v>
      </c>
      <c r="G37" s="8">
        <v>1.87500000000001</v>
      </c>
      <c r="H37" s="6" t="s">
        <v>1</v>
      </c>
      <c r="I37" s="19">
        <v>0.7</v>
      </c>
      <c r="J37" s="19">
        <v>4.6666666666666696</v>
      </c>
      <c r="K37" s="10" t="s">
        <v>55</v>
      </c>
    </row>
    <row r="38" spans="2:11" ht="47.25">
      <c r="B38" s="13">
        <v>32</v>
      </c>
      <c r="C38" s="6" t="s">
        <v>28</v>
      </c>
      <c r="D38" s="7">
        <v>44858</v>
      </c>
      <c r="E38" s="7">
        <v>44858</v>
      </c>
      <c r="F38" s="7">
        <v>44859</v>
      </c>
      <c r="G38" s="8">
        <v>1.9166666666666801</v>
      </c>
      <c r="H38" s="6" t="s">
        <v>1</v>
      </c>
      <c r="I38" s="19">
        <v>2</v>
      </c>
      <c r="J38" s="19">
        <v>4.6666666666666696</v>
      </c>
      <c r="K38" s="10" t="s">
        <v>56</v>
      </c>
    </row>
    <row r="39" spans="2:11" ht="47.25">
      <c r="B39" s="5">
        <v>33</v>
      </c>
      <c r="C39" s="6" t="s">
        <v>28</v>
      </c>
      <c r="D39" s="7">
        <v>44859</v>
      </c>
      <c r="E39" s="7">
        <v>44859</v>
      </c>
      <c r="F39" s="7">
        <v>44860</v>
      </c>
      <c r="G39" s="8">
        <v>1.9583333333333399</v>
      </c>
      <c r="H39" s="6" t="s">
        <v>1</v>
      </c>
      <c r="I39" s="19">
        <v>2</v>
      </c>
      <c r="J39" s="19">
        <v>4.6666666666666696</v>
      </c>
      <c r="K39" s="10" t="s">
        <v>57</v>
      </c>
    </row>
    <row r="40" spans="2:11" ht="47.25">
      <c r="B40" s="13">
        <v>34</v>
      </c>
      <c r="C40" s="6" t="s">
        <v>28</v>
      </c>
      <c r="D40" s="7">
        <v>44859</v>
      </c>
      <c r="E40" s="7">
        <v>44859</v>
      </c>
      <c r="F40" s="7">
        <v>44860</v>
      </c>
      <c r="G40" s="8">
        <v>2.0000000000000102</v>
      </c>
      <c r="H40" s="6" t="s">
        <v>0</v>
      </c>
      <c r="I40" s="19">
        <v>2</v>
      </c>
      <c r="J40" s="19">
        <v>4.6666666666666696</v>
      </c>
      <c r="K40" s="10" t="s">
        <v>58</v>
      </c>
    </row>
    <row r="41" spans="2:11" ht="47.25">
      <c r="B41" s="5">
        <v>35</v>
      </c>
      <c r="C41" s="6" t="s">
        <v>28</v>
      </c>
      <c r="D41" s="7">
        <v>44859</v>
      </c>
      <c r="E41" s="7">
        <v>44859</v>
      </c>
      <c r="F41" s="7">
        <v>44860</v>
      </c>
      <c r="G41" s="8">
        <v>2.0416666666666798</v>
      </c>
      <c r="H41" s="6" t="s">
        <v>1</v>
      </c>
      <c r="I41" s="19">
        <v>1</v>
      </c>
      <c r="J41" s="19">
        <v>4.6666666666666696</v>
      </c>
      <c r="K41" s="10" t="s">
        <v>59</v>
      </c>
    </row>
    <row r="42" spans="2:11" ht="47.25">
      <c r="B42" s="13">
        <v>36</v>
      </c>
      <c r="C42" s="6" t="s">
        <v>28</v>
      </c>
      <c r="D42" s="7">
        <v>44860</v>
      </c>
      <c r="E42" s="7">
        <v>44860</v>
      </c>
      <c r="F42" s="7">
        <v>44861</v>
      </c>
      <c r="G42" s="8">
        <v>2.0833333333333401</v>
      </c>
      <c r="H42" s="6" t="s">
        <v>1</v>
      </c>
      <c r="I42" s="19">
        <v>1</v>
      </c>
      <c r="J42" s="19">
        <v>4.6666666666666696</v>
      </c>
      <c r="K42" s="10" t="s">
        <v>60</v>
      </c>
    </row>
    <row r="43" spans="2:11" ht="47.25">
      <c r="B43" s="5">
        <v>37</v>
      </c>
      <c r="C43" s="6" t="s">
        <v>28</v>
      </c>
      <c r="D43" s="7">
        <v>44861</v>
      </c>
      <c r="E43" s="7">
        <v>44861</v>
      </c>
      <c r="F43" s="7">
        <v>44862</v>
      </c>
      <c r="G43" s="8">
        <v>2.1250000000000102</v>
      </c>
      <c r="H43" s="6" t="s">
        <v>1</v>
      </c>
      <c r="I43" s="19">
        <v>0.7</v>
      </c>
      <c r="J43" s="19">
        <v>4.6666666666666696</v>
      </c>
      <c r="K43" s="10" t="s">
        <v>61</v>
      </c>
    </row>
    <row r="44" spans="2:11" ht="47.25">
      <c r="B44" s="13">
        <v>38</v>
      </c>
      <c r="C44" s="6" t="s">
        <v>28</v>
      </c>
      <c r="D44" s="7">
        <v>44861</v>
      </c>
      <c r="E44" s="7">
        <v>44861</v>
      </c>
      <c r="F44" s="7">
        <v>44862</v>
      </c>
      <c r="G44" s="8">
        <v>2.1666666666666798</v>
      </c>
      <c r="H44" s="6" t="s">
        <v>0</v>
      </c>
      <c r="I44" s="19">
        <v>2</v>
      </c>
      <c r="J44" s="19">
        <v>4.6666666666666696</v>
      </c>
      <c r="K44" s="10" t="s">
        <v>62</v>
      </c>
    </row>
    <row r="45" spans="2:11" ht="47.25">
      <c r="B45" s="5">
        <v>39</v>
      </c>
      <c r="C45" s="6" t="s">
        <v>28</v>
      </c>
      <c r="D45" s="7">
        <v>44861</v>
      </c>
      <c r="E45" s="7">
        <v>44861</v>
      </c>
      <c r="F45" s="7">
        <v>44862</v>
      </c>
      <c r="G45" s="8">
        <v>2.2083333333333401</v>
      </c>
      <c r="H45" s="6" t="s">
        <v>1</v>
      </c>
      <c r="I45" s="19">
        <v>2</v>
      </c>
      <c r="J45" s="19">
        <v>4.6666666666666696</v>
      </c>
      <c r="K45" s="10" t="s">
        <v>63</v>
      </c>
    </row>
    <row r="46" spans="2:11" ht="47.25">
      <c r="B46" s="13">
        <v>40</v>
      </c>
      <c r="C46" s="6" t="s">
        <v>28</v>
      </c>
      <c r="D46" s="7">
        <v>44862</v>
      </c>
      <c r="E46" s="7">
        <v>44862</v>
      </c>
      <c r="F46" s="7">
        <v>44863</v>
      </c>
      <c r="G46" s="8">
        <v>2.2500000000000102</v>
      </c>
      <c r="H46" s="6" t="s">
        <v>1</v>
      </c>
      <c r="I46" s="19">
        <v>2</v>
      </c>
      <c r="J46" s="19">
        <v>4.6666666666666696</v>
      </c>
      <c r="K46" s="10" t="s">
        <v>64</v>
      </c>
    </row>
    <row r="47" spans="2:11" ht="47.25">
      <c r="B47" s="5">
        <v>41</v>
      </c>
      <c r="C47" s="6" t="s">
        <v>28</v>
      </c>
      <c r="D47" s="7">
        <v>44862</v>
      </c>
      <c r="E47" s="7">
        <v>44862</v>
      </c>
      <c r="F47" s="7">
        <v>44863</v>
      </c>
      <c r="G47" s="8">
        <v>2.2916666666666798</v>
      </c>
      <c r="H47" s="6" t="s">
        <v>1</v>
      </c>
      <c r="I47" s="19">
        <v>1</v>
      </c>
      <c r="J47" s="19">
        <v>4.6666666666666696</v>
      </c>
      <c r="K47" s="10" t="s">
        <v>65</v>
      </c>
    </row>
    <row r="48" spans="2:11" ht="47.25">
      <c r="B48" s="13">
        <v>42</v>
      </c>
      <c r="C48" s="6" t="s">
        <v>28</v>
      </c>
      <c r="D48" s="7">
        <v>44863</v>
      </c>
      <c r="E48" s="7">
        <v>44863</v>
      </c>
      <c r="F48" s="7">
        <v>44864</v>
      </c>
      <c r="G48" s="8">
        <v>2.3333333333333499</v>
      </c>
      <c r="H48" s="6" t="s">
        <v>0</v>
      </c>
      <c r="I48" s="19">
        <v>1</v>
      </c>
      <c r="J48" s="19">
        <v>4.6666666666666696</v>
      </c>
      <c r="K48" s="10" t="s">
        <v>66</v>
      </c>
    </row>
    <row r="49" spans="2:11" ht="47.25">
      <c r="B49" s="5">
        <v>43</v>
      </c>
      <c r="C49" s="6" t="s">
        <v>28</v>
      </c>
      <c r="D49" s="7">
        <v>44863</v>
      </c>
      <c r="E49" s="7">
        <v>44863</v>
      </c>
      <c r="F49" s="7">
        <v>44864</v>
      </c>
      <c r="G49" s="8">
        <v>2.3750000000000102</v>
      </c>
      <c r="H49" s="6" t="s">
        <v>1</v>
      </c>
      <c r="I49" s="19">
        <v>0.7</v>
      </c>
      <c r="J49" s="19">
        <v>4.6666666666666696</v>
      </c>
      <c r="K49" s="10" t="s">
        <v>67</v>
      </c>
    </row>
    <row r="50" spans="2:11" ht="47.25">
      <c r="B50" s="13">
        <v>44</v>
      </c>
      <c r="C50" s="6" t="s">
        <v>28</v>
      </c>
      <c r="D50" s="7">
        <v>44864</v>
      </c>
      <c r="E50" s="7">
        <v>44864</v>
      </c>
      <c r="F50" s="7">
        <v>44865</v>
      </c>
      <c r="G50" s="8">
        <v>2.4166666666666798</v>
      </c>
      <c r="H50" s="6" t="s">
        <v>1</v>
      </c>
      <c r="I50" s="19">
        <v>2</v>
      </c>
      <c r="J50" s="19">
        <v>4.6666666666666696</v>
      </c>
      <c r="K50" s="10" t="s">
        <v>68</v>
      </c>
    </row>
    <row r="51" spans="2:11" ht="47.25">
      <c r="B51" s="5">
        <v>45</v>
      </c>
      <c r="C51" s="6" t="s">
        <v>28</v>
      </c>
      <c r="D51" s="7">
        <v>44864</v>
      </c>
      <c r="E51" s="7">
        <v>44864</v>
      </c>
      <c r="F51" s="7">
        <v>44865</v>
      </c>
      <c r="G51" s="8">
        <v>2.4583333333333499</v>
      </c>
      <c r="H51" s="6" t="s">
        <v>1</v>
      </c>
      <c r="I51" s="19">
        <v>2</v>
      </c>
      <c r="J51" s="19">
        <v>4.6666666666666696</v>
      </c>
      <c r="K51" s="10" t="s">
        <v>69</v>
      </c>
    </row>
    <row r="52" spans="2:11" ht="47.25">
      <c r="B52" s="13">
        <v>46</v>
      </c>
      <c r="C52" s="6" t="s">
        <v>29</v>
      </c>
      <c r="D52" s="7">
        <v>44864</v>
      </c>
      <c r="E52" s="7">
        <v>44865</v>
      </c>
      <c r="F52" s="7">
        <v>44865</v>
      </c>
      <c r="G52" s="8">
        <v>2.5000000000000102</v>
      </c>
      <c r="H52" s="6" t="s">
        <v>0</v>
      </c>
      <c r="I52" s="19">
        <v>2</v>
      </c>
      <c r="J52" s="19">
        <v>4.6666666666666696</v>
      </c>
      <c r="K52" s="10" t="s">
        <v>70</v>
      </c>
    </row>
    <row r="53" spans="2:11" ht="47.25">
      <c r="B53" s="5">
        <v>47</v>
      </c>
      <c r="C53" s="6" t="s">
        <v>28</v>
      </c>
      <c r="D53" s="7">
        <v>44865</v>
      </c>
      <c r="E53" s="7">
        <v>44865</v>
      </c>
      <c r="F53" s="7">
        <v>44866</v>
      </c>
      <c r="G53" s="8">
        <v>2.5416666666666798</v>
      </c>
      <c r="H53" s="6" t="s">
        <v>1</v>
      </c>
      <c r="I53" s="19">
        <v>1</v>
      </c>
      <c r="J53" s="19">
        <v>4.6666666666666696</v>
      </c>
      <c r="K53" s="10" t="s">
        <v>71</v>
      </c>
    </row>
    <row r="54" spans="2:11" ht="47.25">
      <c r="B54" s="13">
        <v>48</v>
      </c>
      <c r="C54" s="6" t="s">
        <v>28</v>
      </c>
      <c r="D54" s="7">
        <v>44865</v>
      </c>
      <c r="E54" s="7">
        <v>44865</v>
      </c>
      <c r="F54" s="7">
        <v>44866</v>
      </c>
      <c r="G54" s="8">
        <v>2.5833333333333499</v>
      </c>
      <c r="H54" s="6" t="s">
        <v>1</v>
      </c>
      <c r="I54" s="19">
        <v>1</v>
      </c>
      <c r="J54" s="19">
        <v>4.6666666666666696</v>
      </c>
      <c r="K54" s="10" t="s">
        <v>72</v>
      </c>
    </row>
    <row r="55" spans="2:11" ht="47.25">
      <c r="B55" s="5">
        <v>49</v>
      </c>
      <c r="C55" s="6" t="s">
        <v>28</v>
      </c>
      <c r="D55" s="7">
        <v>44865</v>
      </c>
      <c r="E55" s="7">
        <v>44865</v>
      </c>
      <c r="F55" s="7">
        <v>44866</v>
      </c>
      <c r="G55" s="8">
        <v>2.6250000000000102</v>
      </c>
      <c r="H55" s="6" t="s">
        <v>1</v>
      </c>
      <c r="I55" s="19">
        <v>0.7</v>
      </c>
      <c r="J55" s="19">
        <v>4.6666666666666696</v>
      </c>
      <c r="K55" s="10" t="s">
        <v>73</v>
      </c>
    </row>
    <row r="56" spans="2:11" ht="47.25">
      <c r="B56" s="13">
        <v>50</v>
      </c>
      <c r="C56" s="6" t="s">
        <v>28</v>
      </c>
      <c r="D56" s="7"/>
      <c r="E56" s="7"/>
      <c r="F56" s="7">
        <v>44866</v>
      </c>
      <c r="G56" s="8">
        <v>2.6666666666666798</v>
      </c>
      <c r="H56" s="6" t="s">
        <v>0</v>
      </c>
      <c r="I56" s="19">
        <v>2</v>
      </c>
      <c r="J56" s="19">
        <v>4.6666666666666696</v>
      </c>
      <c r="K56" s="10" t="s">
        <v>30</v>
      </c>
    </row>
    <row r="57" spans="2:11" ht="47.25">
      <c r="B57" s="5">
        <v>51</v>
      </c>
      <c r="C57" s="6" t="s">
        <v>28</v>
      </c>
      <c r="D57" s="7">
        <v>44865</v>
      </c>
      <c r="E57" s="7">
        <v>44874</v>
      </c>
      <c r="F57" s="7">
        <v>44875</v>
      </c>
      <c r="G57" s="8">
        <v>2.7083333333333499</v>
      </c>
      <c r="H57" s="6" t="s">
        <v>1</v>
      </c>
      <c r="I57" s="19">
        <v>2</v>
      </c>
      <c r="J57" s="19">
        <v>4.6666666666666696</v>
      </c>
      <c r="K57" s="10" t="s">
        <v>74</v>
      </c>
    </row>
    <row r="58" spans="2:11" ht="47.25">
      <c r="B58" s="13">
        <v>52</v>
      </c>
      <c r="C58" s="6" t="s">
        <v>28</v>
      </c>
      <c r="D58" s="7"/>
      <c r="E58" s="7"/>
      <c r="F58" s="7">
        <v>44865</v>
      </c>
      <c r="G58" s="8">
        <v>2.75000000000002</v>
      </c>
      <c r="H58" s="6" t="s">
        <v>1</v>
      </c>
      <c r="I58" s="19">
        <v>2</v>
      </c>
      <c r="J58" s="19">
        <v>4.6666666666666696</v>
      </c>
      <c r="K58" s="10" t="s">
        <v>75</v>
      </c>
    </row>
    <row r="59" spans="2:11" ht="47.25">
      <c r="B59" s="5">
        <v>53</v>
      </c>
      <c r="C59" s="6" t="s">
        <v>28</v>
      </c>
      <c r="D59" s="7">
        <v>44866</v>
      </c>
      <c r="E59" s="7">
        <v>44866</v>
      </c>
      <c r="F59" s="7">
        <v>44867</v>
      </c>
      <c r="G59" s="8">
        <v>2.7916666666666798</v>
      </c>
      <c r="H59" s="6" t="s">
        <v>1</v>
      </c>
      <c r="I59" s="19">
        <v>1</v>
      </c>
      <c r="J59" s="19">
        <v>4.6666666666666696</v>
      </c>
      <c r="K59" s="10" t="s">
        <v>76</v>
      </c>
    </row>
    <row r="60" spans="2:11" ht="47.25">
      <c r="B60" s="13">
        <v>54</v>
      </c>
      <c r="C60" s="6" t="s">
        <v>28</v>
      </c>
      <c r="D60" s="7">
        <v>44866</v>
      </c>
      <c r="E60" s="7">
        <v>44866</v>
      </c>
      <c r="F60" s="7">
        <v>44867</v>
      </c>
      <c r="G60" s="8">
        <v>2.8333333333333499</v>
      </c>
      <c r="H60" s="6" t="s">
        <v>0</v>
      </c>
      <c r="I60" s="19">
        <v>1</v>
      </c>
      <c r="J60" s="19">
        <v>4.6666666666666696</v>
      </c>
      <c r="K60" s="10" t="s">
        <v>77</v>
      </c>
    </row>
    <row r="61" spans="2:11" ht="47.25">
      <c r="B61" s="5">
        <v>55</v>
      </c>
      <c r="C61" s="6" t="s">
        <v>28</v>
      </c>
      <c r="D61" s="7">
        <v>44866</v>
      </c>
      <c r="E61" s="7">
        <v>44866</v>
      </c>
      <c r="F61" s="7">
        <v>44867</v>
      </c>
      <c r="G61" s="8">
        <v>2.87500000000002</v>
      </c>
      <c r="H61" s="6" t="s">
        <v>1</v>
      </c>
      <c r="I61" s="19">
        <v>0.7</v>
      </c>
      <c r="J61" s="19">
        <v>4.6666666666666696</v>
      </c>
      <c r="K61" s="10" t="s">
        <v>78</v>
      </c>
    </row>
    <row r="62" spans="2:11" ht="63">
      <c r="B62" s="13">
        <v>56</v>
      </c>
      <c r="C62" s="6" t="s">
        <v>29</v>
      </c>
      <c r="D62" s="7">
        <v>44866</v>
      </c>
      <c r="E62" s="7">
        <v>44868</v>
      </c>
      <c r="F62" s="7">
        <v>44868</v>
      </c>
      <c r="G62" s="8">
        <v>2.9166666666666798</v>
      </c>
      <c r="H62" s="6" t="s">
        <v>1</v>
      </c>
      <c r="I62" s="19">
        <v>0.7</v>
      </c>
      <c r="J62" s="19">
        <v>4.6666666666666696</v>
      </c>
      <c r="K62" s="10" t="s">
        <v>79</v>
      </c>
    </row>
    <row r="63" spans="2:11" ht="47.25">
      <c r="B63" s="5">
        <v>57</v>
      </c>
      <c r="C63" s="6" t="s">
        <v>28</v>
      </c>
      <c r="D63" s="7">
        <v>44867</v>
      </c>
      <c r="E63" s="7">
        <v>44867</v>
      </c>
      <c r="F63" s="7">
        <v>44868</v>
      </c>
      <c r="G63" s="8">
        <v>2.9583333333333499</v>
      </c>
      <c r="H63" s="6" t="s">
        <v>1</v>
      </c>
      <c r="I63" s="19">
        <v>0.7</v>
      </c>
      <c r="J63" s="19">
        <v>4.6666666666666696</v>
      </c>
      <c r="K63" s="10" t="s">
        <v>80</v>
      </c>
    </row>
    <row r="64" spans="2:11" ht="47.25">
      <c r="B64" s="13">
        <v>58</v>
      </c>
      <c r="C64" s="6" t="s">
        <v>28</v>
      </c>
      <c r="D64" s="7">
        <v>44867</v>
      </c>
      <c r="E64" s="7">
        <v>44867</v>
      </c>
      <c r="F64" s="7">
        <v>44868</v>
      </c>
      <c r="G64" s="8">
        <v>3.00000000000002</v>
      </c>
      <c r="H64" s="6" t="s">
        <v>0</v>
      </c>
      <c r="I64" s="19">
        <v>0.7</v>
      </c>
      <c r="J64" s="19">
        <v>4.6666666666666696</v>
      </c>
      <c r="K64" s="10" t="s">
        <v>81</v>
      </c>
    </row>
    <row r="65" spans="2:11" ht="47.25">
      <c r="B65" s="5">
        <v>59</v>
      </c>
      <c r="C65" s="6" t="s">
        <v>28</v>
      </c>
      <c r="D65" s="7">
        <v>44867</v>
      </c>
      <c r="E65" s="7">
        <v>44867</v>
      </c>
      <c r="F65" s="7">
        <v>44868</v>
      </c>
      <c r="G65" s="8">
        <v>3.0416666666666798</v>
      </c>
      <c r="H65" s="6" t="s">
        <v>1</v>
      </c>
      <c r="I65" s="19">
        <v>0.7</v>
      </c>
      <c r="J65" s="19">
        <v>4.6666666666666696</v>
      </c>
      <c r="K65" s="10" t="s">
        <v>82</v>
      </c>
    </row>
    <row r="66" spans="2:11" ht="47.25">
      <c r="B66" s="13">
        <v>60</v>
      </c>
      <c r="C66" s="6" t="s">
        <v>28</v>
      </c>
      <c r="D66" s="7">
        <v>44868</v>
      </c>
      <c r="E66" s="7">
        <v>44868</v>
      </c>
      <c r="F66" s="7">
        <v>44869</v>
      </c>
      <c r="G66" s="8">
        <v>3.0833333333333499</v>
      </c>
      <c r="H66" s="6" t="s">
        <v>1</v>
      </c>
      <c r="I66" s="19">
        <v>0.7</v>
      </c>
      <c r="J66" s="19">
        <v>4.6666666666666696</v>
      </c>
      <c r="K66" s="10" t="s">
        <v>83</v>
      </c>
    </row>
    <row r="67" spans="2:11" ht="47.25">
      <c r="B67" s="5">
        <v>61</v>
      </c>
      <c r="C67" s="6" t="s">
        <v>28</v>
      </c>
      <c r="D67" s="7">
        <v>44868</v>
      </c>
      <c r="E67" s="7">
        <v>44868</v>
      </c>
      <c r="F67" s="7">
        <v>44869</v>
      </c>
      <c r="G67" s="8">
        <v>3.12500000000002</v>
      </c>
      <c r="H67" s="6" t="s">
        <v>1</v>
      </c>
      <c r="I67" s="19">
        <v>0.7</v>
      </c>
      <c r="J67" s="19">
        <v>4.6666666666666696</v>
      </c>
      <c r="K67" s="10" t="s">
        <v>84</v>
      </c>
    </row>
    <row r="68" spans="2:11" ht="47.25">
      <c r="B68" s="13">
        <v>62</v>
      </c>
      <c r="C68" s="6" t="s">
        <v>28</v>
      </c>
      <c r="D68" s="7">
        <v>44868</v>
      </c>
      <c r="E68" s="7">
        <v>44868</v>
      </c>
      <c r="F68" s="7">
        <v>44869</v>
      </c>
      <c r="G68" s="8">
        <v>3.1666666666666798</v>
      </c>
      <c r="H68" s="6" t="s">
        <v>0</v>
      </c>
      <c r="I68" s="19">
        <v>0.7</v>
      </c>
      <c r="J68" s="19">
        <v>4.6666666666666696</v>
      </c>
      <c r="K68" s="10" t="s">
        <v>85</v>
      </c>
    </row>
    <row r="69" spans="2:11" ht="47.25">
      <c r="B69" s="5">
        <v>63</v>
      </c>
      <c r="C69" s="6" t="s">
        <v>28</v>
      </c>
      <c r="D69" s="7"/>
      <c r="E69" s="7"/>
      <c r="F69" s="7">
        <v>44868</v>
      </c>
      <c r="G69" s="8">
        <v>3.2083333333333499</v>
      </c>
      <c r="H69" s="6" t="s">
        <v>1</v>
      </c>
      <c r="I69" s="19">
        <v>0.7</v>
      </c>
      <c r="J69" s="19">
        <v>4.6666666666666696</v>
      </c>
      <c r="K69" s="10" t="s">
        <v>86</v>
      </c>
    </row>
    <row r="70" spans="2:11" ht="47.25">
      <c r="B70" s="13">
        <v>64</v>
      </c>
      <c r="C70" s="6" t="s">
        <v>28</v>
      </c>
      <c r="D70" s="7">
        <v>44869</v>
      </c>
      <c r="E70" s="7">
        <v>44869</v>
      </c>
      <c r="F70" s="7">
        <v>44870</v>
      </c>
      <c r="G70" s="8">
        <v>3.25000000000002</v>
      </c>
      <c r="H70" s="6" t="s">
        <v>1</v>
      </c>
      <c r="I70" s="19">
        <v>0.7</v>
      </c>
      <c r="J70" s="19">
        <v>4.6666666666666696</v>
      </c>
      <c r="K70" s="10" t="s">
        <v>87</v>
      </c>
    </row>
    <row r="71" spans="2:11" ht="47.25">
      <c r="B71" s="5">
        <v>65</v>
      </c>
      <c r="C71" s="6" t="s">
        <v>29</v>
      </c>
      <c r="D71" s="7">
        <v>44869</v>
      </c>
      <c r="E71" s="7">
        <v>44869</v>
      </c>
      <c r="F71" s="7">
        <v>44869</v>
      </c>
      <c r="G71" s="8">
        <v>3.2916666666666901</v>
      </c>
      <c r="H71" s="6" t="s">
        <v>1</v>
      </c>
      <c r="I71" s="19">
        <v>0.7</v>
      </c>
      <c r="J71" s="19">
        <v>4.6666666666666696</v>
      </c>
      <c r="K71" s="10" t="s">
        <v>88</v>
      </c>
    </row>
    <row r="72" spans="2:11" ht="47.25">
      <c r="B72" s="13">
        <v>66</v>
      </c>
      <c r="C72" s="6" t="s">
        <v>28</v>
      </c>
      <c r="D72" s="7">
        <v>44870</v>
      </c>
      <c r="E72" s="7">
        <v>44870</v>
      </c>
      <c r="F72" s="7">
        <v>44871</v>
      </c>
      <c r="G72" s="8">
        <v>3.3333333333333499</v>
      </c>
      <c r="H72" s="6" t="s">
        <v>0</v>
      </c>
      <c r="I72" s="19">
        <v>0.7</v>
      </c>
      <c r="J72" s="19">
        <v>4.6666666666666696</v>
      </c>
      <c r="K72" s="10" t="s">
        <v>89</v>
      </c>
    </row>
    <row r="73" spans="2:11" ht="47.25">
      <c r="B73" s="5">
        <v>67</v>
      </c>
      <c r="C73" s="6" t="s">
        <v>28</v>
      </c>
      <c r="D73" s="7">
        <v>44870</v>
      </c>
      <c r="E73" s="7">
        <v>44870</v>
      </c>
      <c r="F73" s="7">
        <v>44871</v>
      </c>
      <c r="G73" s="8">
        <v>3.37500000000002</v>
      </c>
      <c r="H73" s="6" t="s">
        <v>1</v>
      </c>
      <c r="I73" s="19">
        <v>0.7</v>
      </c>
      <c r="J73" s="19">
        <v>4.6666666666666696</v>
      </c>
      <c r="K73" s="10" t="s">
        <v>90</v>
      </c>
    </row>
    <row r="74" spans="2:11" ht="47.25">
      <c r="B74" s="13">
        <v>68</v>
      </c>
      <c r="C74" s="6" t="s">
        <v>28</v>
      </c>
      <c r="D74" s="7">
        <v>44870</v>
      </c>
      <c r="E74" s="7">
        <v>44870</v>
      </c>
      <c r="F74" s="7">
        <v>44871</v>
      </c>
      <c r="G74" s="8">
        <v>3.4166666666666901</v>
      </c>
      <c r="H74" s="6" t="s">
        <v>1</v>
      </c>
      <c r="I74" s="19">
        <v>0.7</v>
      </c>
      <c r="J74" s="19">
        <v>4.6666666666666696</v>
      </c>
      <c r="K74" s="10" t="s">
        <v>91</v>
      </c>
    </row>
    <row r="75" spans="2:11" ht="47.25">
      <c r="B75" s="5">
        <v>69</v>
      </c>
      <c r="C75" s="6" t="s">
        <v>29</v>
      </c>
      <c r="D75" s="7">
        <v>44870</v>
      </c>
      <c r="E75" s="7">
        <v>44870</v>
      </c>
      <c r="F75" s="7">
        <v>44870</v>
      </c>
      <c r="G75" s="8">
        <v>3.4583333333333499</v>
      </c>
      <c r="H75" s="6" t="s">
        <v>1</v>
      </c>
      <c r="I75" s="19">
        <v>0.7</v>
      </c>
      <c r="J75" s="19">
        <v>4.6666666666666696</v>
      </c>
      <c r="K75" s="10" t="s">
        <v>92</v>
      </c>
    </row>
    <row r="76" spans="2:11" ht="47.25">
      <c r="B76" s="13">
        <v>70</v>
      </c>
      <c r="C76" s="6" t="s">
        <v>28</v>
      </c>
      <c r="D76" s="7">
        <v>44871</v>
      </c>
      <c r="E76" s="7">
        <v>44871</v>
      </c>
      <c r="F76" s="7">
        <v>44872</v>
      </c>
      <c r="G76" s="8">
        <v>3.50000000000002</v>
      </c>
      <c r="H76" s="6" t="s">
        <v>0</v>
      </c>
      <c r="I76" s="19">
        <v>0.7</v>
      </c>
      <c r="J76" s="19">
        <v>4.6666666666666696</v>
      </c>
      <c r="K76" s="10" t="s">
        <v>93</v>
      </c>
    </row>
    <row r="77" spans="2:11" ht="47.25">
      <c r="B77" s="5">
        <v>71</v>
      </c>
      <c r="C77" s="6" t="s">
        <v>28</v>
      </c>
      <c r="D77" s="7">
        <v>44871</v>
      </c>
      <c r="E77" s="7">
        <v>44871</v>
      </c>
      <c r="F77" s="7">
        <v>44872</v>
      </c>
      <c r="G77" s="8">
        <v>3.5416666666666901</v>
      </c>
      <c r="H77" s="6" t="s">
        <v>1</v>
      </c>
      <c r="I77" s="19">
        <v>0.7</v>
      </c>
      <c r="J77" s="19">
        <v>4.6666666666666696</v>
      </c>
      <c r="K77" s="10" t="s">
        <v>94</v>
      </c>
    </row>
    <row r="78" spans="2:11" ht="63">
      <c r="B78" s="13">
        <v>72</v>
      </c>
      <c r="C78" s="6" t="s">
        <v>28</v>
      </c>
      <c r="D78" s="7"/>
      <c r="E78" s="7"/>
      <c r="F78" s="7">
        <v>44872</v>
      </c>
      <c r="G78" s="8">
        <v>3.5833333333333499</v>
      </c>
      <c r="H78" s="6" t="s">
        <v>1</v>
      </c>
      <c r="I78" s="19">
        <v>0.7</v>
      </c>
      <c r="J78" s="19">
        <v>4.6666666666666696</v>
      </c>
      <c r="K78" s="10" t="s">
        <v>95</v>
      </c>
    </row>
    <row r="79" spans="2:11" ht="47.25">
      <c r="B79" s="5">
        <v>73</v>
      </c>
      <c r="C79" s="6" t="s">
        <v>28</v>
      </c>
      <c r="D79" s="7"/>
      <c r="E79" s="7"/>
      <c r="F79" s="7">
        <v>44871</v>
      </c>
      <c r="G79" s="8">
        <v>3.62500000000002</v>
      </c>
      <c r="H79" s="6" t="s">
        <v>1</v>
      </c>
      <c r="I79" s="19">
        <v>0.7</v>
      </c>
      <c r="J79" s="19">
        <v>4.6666666666666696</v>
      </c>
      <c r="K79" s="10" t="s">
        <v>96</v>
      </c>
    </row>
    <row r="80" spans="2:11" ht="47.25">
      <c r="B80" s="13">
        <v>74</v>
      </c>
      <c r="C80" s="6" t="s">
        <v>28</v>
      </c>
      <c r="D80" s="7">
        <v>44872</v>
      </c>
      <c r="E80" s="7">
        <v>44872</v>
      </c>
      <c r="F80" s="7">
        <v>44873</v>
      </c>
      <c r="G80" s="8">
        <v>3.6666666666666901</v>
      </c>
      <c r="H80" s="6" t="s">
        <v>0</v>
      </c>
      <c r="I80" s="19">
        <v>0.7</v>
      </c>
      <c r="J80" s="19">
        <v>4.6666666666666696</v>
      </c>
      <c r="K80" s="10" t="s">
        <v>97</v>
      </c>
    </row>
    <row r="81" spans="2:11" ht="78.75">
      <c r="B81" s="5">
        <v>75</v>
      </c>
      <c r="C81" s="6" t="s">
        <v>29</v>
      </c>
      <c r="D81" s="7">
        <v>44872</v>
      </c>
      <c r="E81" s="7">
        <v>44879</v>
      </c>
      <c r="F81" s="7">
        <v>44880</v>
      </c>
      <c r="G81" s="8">
        <v>3.7083333333333601</v>
      </c>
      <c r="H81" s="6" t="s">
        <v>1</v>
      </c>
      <c r="I81" s="19">
        <v>0.7</v>
      </c>
      <c r="J81" s="19">
        <v>4.6666666666666696</v>
      </c>
      <c r="K81" s="10" t="s">
        <v>98</v>
      </c>
    </row>
    <row r="82" spans="2:11" ht="47.25">
      <c r="B82" s="13">
        <v>76</v>
      </c>
      <c r="C82" s="6" t="s">
        <v>29</v>
      </c>
      <c r="D82" s="7">
        <v>44872</v>
      </c>
      <c r="E82" s="7">
        <v>44873</v>
      </c>
      <c r="F82" s="7">
        <v>44873</v>
      </c>
      <c r="G82" s="8">
        <v>3.75000000000002</v>
      </c>
      <c r="H82" s="6" t="s">
        <v>1</v>
      </c>
      <c r="I82" s="19">
        <v>0.7</v>
      </c>
      <c r="J82" s="19">
        <v>4.6666666666666696</v>
      </c>
      <c r="K82" s="10" t="s">
        <v>99</v>
      </c>
    </row>
    <row r="83" spans="2:11" ht="47.25">
      <c r="B83" s="5">
        <v>77</v>
      </c>
      <c r="C83" s="6" t="s">
        <v>28</v>
      </c>
      <c r="D83" s="7"/>
      <c r="E83" s="7"/>
      <c r="F83" s="7">
        <v>44872</v>
      </c>
      <c r="G83" s="8">
        <v>3.7916666666666901</v>
      </c>
      <c r="H83" s="6" t="s">
        <v>1</v>
      </c>
      <c r="I83" s="19">
        <v>0.7</v>
      </c>
      <c r="J83" s="19">
        <v>4.6666666666666696</v>
      </c>
      <c r="K83" s="10" t="s">
        <v>100</v>
      </c>
    </row>
    <row r="84" spans="2:11" ht="47.25">
      <c r="B84" s="13">
        <v>78</v>
      </c>
      <c r="C84" s="6" t="s">
        <v>28</v>
      </c>
      <c r="D84" s="7">
        <v>44873</v>
      </c>
      <c r="E84" s="7">
        <v>44873</v>
      </c>
      <c r="F84" s="7">
        <v>44874</v>
      </c>
      <c r="G84" s="8">
        <v>3.8333333333333601</v>
      </c>
      <c r="H84" s="6" t="s">
        <v>0</v>
      </c>
      <c r="I84" s="19">
        <v>0.7</v>
      </c>
      <c r="J84" s="19">
        <v>4.6666666666666696</v>
      </c>
      <c r="K84" s="10" t="s">
        <v>101</v>
      </c>
    </row>
    <row r="85" spans="2:11" ht="47.25">
      <c r="B85" s="5">
        <v>79</v>
      </c>
      <c r="C85" s="6" t="s">
        <v>28</v>
      </c>
      <c r="D85" s="7">
        <v>44873</v>
      </c>
      <c r="E85" s="7">
        <v>44873</v>
      </c>
      <c r="F85" s="7">
        <v>44874</v>
      </c>
      <c r="G85" s="8">
        <v>3.87500000000002</v>
      </c>
      <c r="H85" s="6" t="s">
        <v>1</v>
      </c>
      <c r="I85" s="19">
        <v>0.7</v>
      </c>
      <c r="J85" s="19">
        <v>4.6666666666666696</v>
      </c>
      <c r="K85" s="10" t="s">
        <v>102</v>
      </c>
    </row>
    <row r="86" spans="2:11" ht="47.25">
      <c r="B86" s="13">
        <v>80</v>
      </c>
      <c r="C86" s="6" t="s">
        <v>28</v>
      </c>
      <c r="D86" s="7"/>
      <c r="E86" s="7"/>
      <c r="F86" s="7">
        <v>44873</v>
      </c>
      <c r="G86" s="8">
        <v>3.9166666666666901</v>
      </c>
      <c r="H86" s="6" t="s">
        <v>1</v>
      </c>
      <c r="I86" s="19">
        <v>0.7</v>
      </c>
      <c r="J86" s="19">
        <v>4.6666666666666696</v>
      </c>
      <c r="K86" s="10" t="s">
        <v>103</v>
      </c>
    </row>
    <row r="87" spans="2:11" ht="47.25">
      <c r="B87" s="5">
        <v>81</v>
      </c>
      <c r="C87" s="6" t="s">
        <v>28</v>
      </c>
      <c r="D87" s="7"/>
      <c r="E87" s="7"/>
      <c r="F87" s="7">
        <v>44873</v>
      </c>
      <c r="G87" s="8">
        <v>3.9583333333333601</v>
      </c>
      <c r="H87" s="6" t="s">
        <v>1</v>
      </c>
      <c r="I87" s="19">
        <v>0.7</v>
      </c>
      <c r="J87" s="19">
        <v>4.6666666666666696</v>
      </c>
      <c r="K87" s="10" t="s">
        <v>104</v>
      </c>
    </row>
    <row r="88" spans="2:11" ht="47.25">
      <c r="B88" s="13">
        <v>82</v>
      </c>
      <c r="C88" s="6" t="s">
        <v>28</v>
      </c>
      <c r="D88" s="7">
        <v>44874</v>
      </c>
      <c r="E88" s="7">
        <v>44874</v>
      </c>
      <c r="F88" s="7">
        <v>44875</v>
      </c>
      <c r="G88" s="8">
        <v>4.0000000000000204</v>
      </c>
      <c r="H88" s="6" t="s">
        <v>0</v>
      </c>
      <c r="I88" s="19">
        <v>0.7</v>
      </c>
      <c r="J88" s="19">
        <v>4.6666666666666696</v>
      </c>
      <c r="K88" s="10" t="s">
        <v>105</v>
      </c>
    </row>
    <row r="89" spans="2:11" ht="47.25">
      <c r="B89" s="5">
        <v>83</v>
      </c>
      <c r="C89" s="6" t="s">
        <v>28</v>
      </c>
      <c r="D89" s="7">
        <v>44874</v>
      </c>
      <c r="E89" s="7">
        <v>44874</v>
      </c>
      <c r="F89" s="7">
        <v>44875</v>
      </c>
      <c r="G89" s="8">
        <v>4.0416666666666901</v>
      </c>
      <c r="H89" s="6" t="s">
        <v>1</v>
      </c>
      <c r="I89" s="19">
        <v>0.7</v>
      </c>
      <c r="J89" s="19">
        <v>4.6666666666666696</v>
      </c>
      <c r="K89" s="10" t="s">
        <v>106</v>
      </c>
    </row>
    <row r="90" spans="2:11" ht="47.25">
      <c r="B90" s="13">
        <v>84</v>
      </c>
      <c r="C90" s="6" t="s">
        <v>28</v>
      </c>
      <c r="D90" s="7">
        <v>44874</v>
      </c>
      <c r="E90" s="7">
        <v>44874</v>
      </c>
      <c r="F90" s="7">
        <v>44875</v>
      </c>
      <c r="G90" s="8">
        <v>4.0833333333333597</v>
      </c>
      <c r="H90" s="6" t="s">
        <v>1</v>
      </c>
      <c r="I90" s="19">
        <v>0.7</v>
      </c>
      <c r="J90" s="19">
        <v>4.6666666666666696</v>
      </c>
      <c r="K90" s="10" t="s">
        <v>107</v>
      </c>
    </row>
    <row r="91" spans="2:11" ht="47.25">
      <c r="B91" s="5">
        <v>85</v>
      </c>
      <c r="C91" s="6" t="s">
        <v>28</v>
      </c>
      <c r="D91" s="7"/>
      <c r="E91" s="7"/>
      <c r="F91" s="7">
        <v>44875</v>
      </c>
      <c r="G91" s="8">
        <v>4.1250000000000204</v>
      </c>
      <c r="H91" s="6" t="s">
        <v>1</v>
      </c>
      <c r="I91" s="19">
        <v>0.7</v>
      </c>
      <c r="J91" s="19">
        <v>4.6666666666666696</v>
      </c>
      <c r="K91" s="10" t="s">
        <v>30</v>
      </c>
    </row>
    <row r="92" spans="2:11" ht="47.25">
      <c r="B92" s="13">
        <v>86</v>
      </c>
      <c r="C92" s="6" t="s">
        <v>28</v>
      </c>
      <c r="D92" s="7">
        <v>44874</v>
      </c>
      <c r="E92" s="7">
        <v>44883</v>
      </c>
      <c r="F92" s="7">
        <v>44884</v>
      </c>
      <c r="G92" s="8">
        <v>4.1666666666666901</v>
      </c>
      <c r="H92" s="6" t="s">
        <v>0</v>
      </c>
      <c r="I92" s="19">
        <v>0.7</v>
      </c>
      <c r="J92" s="19">
        <v>4.6666666666666696</v>
      </c>
      <c r="K92" s="10" t="s">
        <v>108</v>
      </c>
    </row>
    <row r="93" spans="2:11" ht="63">
      <c r="B93" s="5">
        <v>87</v>
      </c>
      <c r="C93" s="6" t="s">
        <v>29</v>
      </c>
      <c r="D93" s="7">
        <v>44874</v>
      </c>
      <c r="E93" s="7">
        <v>44876</v>
      </c>
      <c r="F93" s="7">
        <v>44876</v>
      </c>
      <c r="G93" s="8">
        <v>4.2083333333333597</v>
      </c>
      <c r="H93" s="6" t="s">
        <v>1</v>
      </c>
      <c r="I93" s="19">
        <v>0.7</v>
      </c>
      <c r="J93" s="19">
        <v>4.6666666666666696</v>
      </c>
      <c r="K93" s="10" t="s">
        <v>109</v>
      </c>
    </row>
    <row r="94" spans="2:11" ht="47.25">
      <c r="B94" s="13">
        <v>88</v>
      </c>
      <c r="C94" s="6" t="s">
        <v>28</v>
      </c>
      <c r="D94" s="7">
        <v>44875</v>
      </c>
      <c r="E94" s="7">
        <v>44875</v>
      </c>
      <c r="F94" s="7">
        <v>44876</v>
      </c>
      <c r="G94" s="8">
        <v>4.2500000000000302</v>
      </c>
      <c r="H94" s="6" t="s">
        <v>1</v>
      </c>
      <c r="I94" s="19">
        <v>0.7</v>
      </c>
      <c r="J94" s="19">
        <v>4.6666666666666696</v>
      </c>
      <c r="K94" s="10" t="s">
        <v>110</v>
      </c>
    </row>
    <row r="95" spans="2:11" ht="47.25">
      <c r="B95" s="5">
        <v>89</v>
      </c>
      <c r="C95" s="6" t="s">
        <v>28</v>
      </c>
      <c r="D95" s="7">
        <v>44875</v>
      </c>
      <c r="E95" s="7">
        <v>44875</v>
      </c>
      <c r="F95" s="7">
        <v>44876</v>
      </c>
      <c r="G95" s="8">
        <v>4.2916666666666901</v>
      </c>
      <c r="H95" s="6" t="s">
        <v>1</v>
      </c>
      <c r="I95" s="19">
        <v>0.7</v>
      </c>
      <c r="J95" s="19">
        <v>4.6666666666666696</v>
      </c>
      <c r="K95" s="10" t="s">
        <v>111</v>
      </c>
    </row>
    <row r="96" spans="2:11" ht="47.25">
      <c r="B96" s="13">
        <v>90</v>
      </c>
      <c r="C96" s="6" t="s">
        <v>28</v>
      </c>
      <c r="D96" s="7">
        <v>44875</v>
      </c>
      <c r="E96" s="7">
        <v>44875</v>
      </c>
      <c r="F96" s="7">
        <v>44876</v>
      </c>
      <c r="G96" s="8">
        <v>4.3333333333333597</v>
      </c>
      <c r="H96" s="6" t="s">
        <v>0</v>
      </c>
      <c r="I96" s="19">
        <v>0.7</v>
      </c>
      <c r="J96" s="19">
        <v>4.6666666666666696</v>
      </c>
      <c r="K96" s="10" t="s">
        <v>112</v>
      </c>
    </row>
    <row r="97" spans="2:11" ht="47.25">
      <c r="B97" s="5">
        <v>91</v>
      </c>
      <c r="C97" s="6" t="s">
        <v>28</v>
      </c>
      <c r="D97" s="7"/>
      <c r="E97" s="7"/>
      <c r="F97" s="7">
        <v>44875</v>
      </c>
      <c r="G97" s="8">
        <v>4.3750000000000302</v>
      </c>
      <c r="H97" s="6" t="s">
        <v>1</v>
      </c>
      <c r="I97" s="19">
        <v>0.7</v>
      </c>
      <c r="J97" s="19">
        <v>4.6666666666666696</v>
      </c>
      <c r="K97" s="10" t="s">
        <v>113</v>
      </c>
    </row>
    <row r="98" spans="2:11" ht="47.25">
      <c r="B98" s="13">
        <v>92</v>
      </c>
      <c r="C98" s="6" t="s">
        <v>28</v>
      </c>
      <c r="D98" s="7">
        <v>44876</v>
      </c>
      <c r="E98" s="7">
        <v>44876</v>
      </c>
      <c r="F98" s="7">
        <v>44877</v>
      </c>
      <c r="G98" s="8">
        <v>4.4166666666666901</v>
      </c>
      <c r="H98" s="6" t="s">
        <v>1</v>
      </c>
      <c r="I98" s="19">
        <v>0.7</v>
      </c>
      <c r="J98" s="19">
        <v>4.6666666666666696</v>
      </c>
      <c r="K98" s="10" t="s">
        <v>114</v>
      </c>
    </row>
    <row r="99" spans="2:11" ht="47.25">
      <c r="B99" s="5">
        <v>93</v>
      </c>
      <c r="C99" s="6" t="s">
        <v>28</v>
      </c>
      <c r="D99" s="7">
        <v>44876</v>
      </c>
      <c r="E99" s="7">
        <v>44876</v>
      </c>
      <c r="F99" s="7">
        <v>44877</v>
      </c>
      <c r="G99" s="8">
        <v>4.4583333333333597</v>
      </c>
      <c r="H99" s="6" t="s">
        <v>1</v>
      </c>
      <c r="I99" s="19">
        <v>0.7</v>
      </c>
      <c r="J99" s="19">
        <v>4.6666666666666696</v>
      </c>
      <c r="K99" s="10" t="s">
        <v>115</v>
      </c>
    </row>
    <row r="100" spans="2:11" ht="47.25">
      <c r="B100" s="13">
        <v>94</v>
      </c>
      <c r="C100" s="6" t="s">
        <v>28</v>
      </c>
      <c r="D100" s="7">
        <v>44876</v>
      </c>
      <c r="E100" s="7">
        <v>44876</v>
      </c>
      <c r="F100" s="7">
        <v>44877</v>
      </c>
      <c r="G100" s="8">
        <v>4.5000000000000302</v>
      </c>
      <c r="H100" s="6" t="s">
        <v>0</v>
      </c>
      <c r="I100" s="19">
        <v>0.7</v>
      </c>
      <c r="J100" s="19">
        <v>4.6666666666666696</v>
      </c>
      <c r="K100" s="10" t="s">
        <v>116</v>
      </c>
    </row>
    <row r="101" spans="2:11" ht="47.25">
      <c r="B101" s="5">
        <v>95</v>
      </c>
      <c r="C101" s="6" t="s">
        <v>28</v>
      </c>
      <c r="D101" s="7"/>
      <c r="E101" s="7"/>
      <c r="F101" s="7">
        <v>44877</v>
      </c>
      <c r="G101" s="8">
        <v>4.5416666666666901</v>
      </c>
      <c r="H101" s="6" t="s">
        <v>1</v>
      </c>
      <c r="I101" s="19">
        <v>0.7</v>
      </c>
      <c r="J101" s="19">
        <v>4.6666666666666696</v>
      </c>
      <c r="K101" s="10" t="s">
        <v>117</v>
      </c>
    </row>
    <row r="102" spans="2:11" ht="47.25">
      <c r="B102" s="13">
        <v>96</v>
      </c>
      <c r="C102" s="6" t="s">
        <v>28</v>
      </c>
      <c r="D102" s="7">
        <v>44877</v>
      </c>
      <c r="E102" s="7">
        <v>44877</v>
      </c>
      <c r="F102" s="7">
        <v>44878</v>
      </c>
      <c r="G102" s="8">
        <v>4.5833333333333597</v>
      </c>
      <c r="H102" s="6" t="s">
        <v>1</v>
      </c>
      <c r="I102" s="19">
        <v>0.7</v>
      </c>
      <c r="J102" s="19">
        <v>4.6666666666666696</v>
      </c>
      <c r="K102" s="10" t="s">
        <v>118</v>
      </c>
    </row>
    <row r="103" spans="2:11" ht="47.25">
      <c r="B103" s="5">
        <v>97</v>
      </c>
      <c r="C103" s="6" t="s">
        <v>28</v>
      </c>
      <c r="D103" s="7">
        <v>44877</v>
      </c>
      <c r="E103" s="7">
        <v>44877</v>
      </c>
      <c r="F103" s="7">
        <v>44878</v>
      </c>
      <c r="G103" s="8">
        <v>4.6250000000000302</v>
      </c>
      <c r="H103" s="6" t="s">
        <v>1</v>
      </c>
      <c r="I103" s="19">
        <v>0.7</v>
      </c>
      <c r="J103" s="19">
        <v>4.6666666666666696</v>
      </c>
      <c r="K103" s="10" t="s">
        <v>119</v>
      </c>
    </row>
    <row r="104" spans="2:11" ht="47.25">
      <c r="B104" s="13">
        <v>98</v>
      </c>
      <c r="C104" s="6" t="s">
        <v>28</v>
      </c>
      <c r="D104" s="7">
        <v>44877</v>
      </c>
      <c r="E104" s="7">
        <v>44877</v>
      </c>
      <c r="F104" s="7">
        <v>44878</v>
      </c>
      <c r="G104" s="8">
        <v>4.6666666666666998</v>
      </c>
      <c r="H104" s="6" t="s">
        <v>0</v>
      </c>
      <c r="I104" s="19">
        <v>0.7</v>
      </c>
      <c r="J104" s="19">
        <v>4.6666666666666696</v>
      </c>
      <c r="K104" s="10" t="s">
        <v>120</v>
      </c>
    </row>
    <row r="105" spans="2:11" ht="47.25">
      <c r="B105" s="5">
        <v>99</v>
      </c>
      <c r="C105" s="6" t="s">
        <v>28</v>
      </c>
      <c r="D105" s="7">
        <v>44878</v>
      </c>
      <c r="E105" s="7">
        <v>44878</v>
      </c>
      <c r="F105" s="7">
        <v>44879</v>
      </c>
      <c r="G105" s="8">
        <v>4.7083333333333597</v>
      </c>
      <c r="H105" s="6" t="s">
        <v>1</v>
      </c>
      <c r="I105" s="19">
        <v>0.7</v>
      </c>
      <c r="J105" s="19">
        <v>4.6666666666666696</v>
      </c>
      <c r="K105" s="10" t="s">
        <v>121</v>
      </c>
    </row>
    <row r="106" spans="2:11" ht="47.25">
      <c r="B106" s="13">
        <v>100</v>
      </c>
      <c r="C106" s="6" t="s">
        <v>28</v>
      </c>
      <c r="D106" s="7">
        <v>44879</v>
      </c>
      <c r="E106" s="7">
        <v>44879</v>
      </c>
      <c r="F106" s="7">
        <v>44880</v>
      </c>
      <c r="G106" s="8">
        <v>4.7500000000000302</v>
      </c>
      <c r="H106" s="6" t="s">
        <v>1</v>
      </c>
      <c r="I106" s="19">
        <v>0.7</v>
      </c>
      <c r="J106" s="19">
        <v>4.6666666666666696</v>
      </c>
      <c r="K106" s="10" t="s">
        <v>122</v>
      </c>
    </row>
    <row r="107" spans="2:11" ht="47.25">
      <c r="B107" s="5">
        <v>101</v>
      </c>
      <c r="C107" s="6" t="s">
        <v>28</v>
      </c>
      <c r="D107" s="7">
        <v>44879</v>
      </c>
      <c r="E107" s="7">
        <v>44879</v>
      </c>
      <c r="F107" s="7">
        <v>44880</v>
      </c>
      <c r="G107" s="8">
        <v>4.7916666666666998</v>
      </c>
      <c r="H107" s="6" t="s">
        <v>1</v>
      </c>
      <c r="I107" s="19">
        <v>0.7</v>
      </c>
      <c r="J107" s="19">
        <v>4.6666666666666696</v>
      </c>
      <c r="K107" s="10" t="s">
        <v>123</v>
      </c>
    </row>
    <row r="108" spans="2:11" ht="47.25">
      <c r="B108" s="13">
        <v>102</v>
      </c>
      <c r="C108" s="6" t="s">
        <v>28</v>
      </c>
      <c r="D108" s="7">
        <v>44879</v>
      </c>
      <c r="E108" s="7">
        <v>44879</v>
      </c>
      <c r="F108" s="7">
        <v>44880</v>
      </c>
      <c r="G108" s="8">
        <v>4.8333333333333597</v>
      </c>
      <c r="H108" s="6" t="s">
        <v>0</v>
      </c>
      <c r="I108" s="19">
        <v>0.7</v>
      </c>
      <c r="J108" s="19">
        <v>4.6666666666666696</v>
      </c>
      <c r="K108" s="10" t="s">
        <v>124</v>
      </c>
    </row>
    <row r="109" spans="2:11" ht="47.25">
      <c r="B109" s="5">
        <v>103</v>
      </c>
      <c r="C109" s="6" t="s">
        <v>28</v>
      </c>
      <c r="D109" s="7">
        <v>44880</v>
      </c>
      <c r="E109" s="7">
        <v>44880</v>
      </c>
      <c r="F109" s="7">
        <v>44881</v>
      </c>
      <c r="G109" s="8">
        <v>4.8750000000000302</v>
      </c>
      <c r="H109" s="6" t="s">
        <v>1</v>
      </c>
      <c r="I109" s="19">
        <v>0.7</v>
      </c>
      <c r="J109" s="19">
        <v>4.6666666666666696</v>
      </c>
      <c r="K109" s="10" t="s">
        <v>125</v>
      </c>
    </row>
    <row r="110" spans="2:11" ht="47.25">
      <c r="B110" s="13">
        <v>104</v>
      </c>
      <c r="C110" s="6" t="s">
        <v>28</v>
      </c>
      <c r="D110" s="7">
        <v>44880</v>
      </c>
      <c r="E110" s="7">
        <v>44880</v>
      </c>
      <c r="F110" s="7">
        <v>44881</v>
      </c>
      <c r="G110" s="8">
        <v>4.9166666666666998</v>
      </c>
      <c r="H110" s="6" t="s">
        <v>1</v>
      </c>
      <c r="I110" s="19">
        <v>0.7</v>
      </c>
      <c r="J110" s="19">
        <v>4.6666666666666696</v>
      </c>
      <c r="K110" s="10" t="s">
        <v>126</v>
      </c>
    </row>
    <row r="111" spans="2:11" ht="63">
      <c r="B111" s="5">
        <v>105</v>
      </c>
      <c r="C111" s="6" t="s">
        <v>29</v>
      </c>
      <c r="D111" s="7">
        <v>44880</v>
      </c>
      <c r="E111" s="7">
        <v>44891</v>
      </c>
      <c r="F111" s="7">
        <v>44891</v>
      </c>
      <c r="G111" s="8">
        <v>4.9583333333333597</v>
      </c>
      <c r="H111" s="6" t="s">
        <v>1</v>
      </c>
      <c r="I111" s="19">
        <v>0.7</v>
      </c>
      <c r="J111" s="19">
        <v>4.6666666666666696</v>
      </c>
      <c r="K111" s="10" t="s">
        <v>127</v>
      </c>
    </row>
    <row r="112" spans="2:11" ht="47.25">
      <c r="B112" s="13">
        <v>106</v>
      </c>
      <c r="C112" s="6" t="s">
        <v>28</v>
      </c>
      <c r="D112" s="7">
        <v>44881</v>
      </c>
      <c r="E112" s="7">
        <v>44881</v>
      </c>
      <c r="F112" s="7">
        <v>44882</v>
      </c>
      <c r="G112" s="8">
        <v>5.0000000000000302</v>
      </c>
      <c r="H112" s="6" t="s">
        <v>0</v>
      </c>
      <c r="I112" s="19">
        <v>0.7</v>
      </c>
      <c r="J112" s="19">
        <v>4.6666666666666696</v>
      </c>
      <c r="K112" s="10" t="s">
        <v>128</v>
      </c>
    </row>
    <row r="113" spans="2:11" ht="47.25">
      <c r="B113" s="5">
        <v>107</v>
      </c>
      <c r="C113" s="6" t="s">
        <v>28</v>
      </c>
      <c r="D113" s="7">
        <v>44882</v>
      </c>
      <c r="E113" s="7">
        <v>44882</v>
      </c>
      <c r="F113" s="7">
        <v>44883</v>
      </c>
      <c r="G113" s="8">
        <v>5.0416666666666998</v>
      </c>
      <c r="H113" s="6" t="s">
        <v>1</v>
      </c>
      <c r="I113" s="19">
        <v>0.7</v>
      </c>
      <c r="J113" s="19">
        <v>4.6666666666666696</v>
      </c>
      <c r="K113" s="10" t="s">
        <v>129</v>
      </c>
    </row>
    <row r="114" spans="2:11" ht="47.25">
      <c r="B114" s="13">
        <v>108</v>
      </c>
      <c r="C114" s="6" t="s">
        <v>28</v>
      </c>
      <c r="D114" s="7">
        <v>44882</v>
      </c>
      <c r="E114" s="7">
        <v>44882</v>
      </c>
      <c r="F114" s="7">
        <v>44883</v>
      </c>
      <c r="G114" s="8">
        <v>5.0833333333333703</v>
      </c>
      <c r="H114" s="6" t="s">
        <v>1</v>
      </c>
      <c r="I114" s="19">
        <v>0.7</v>
      </c>
      <c r="J114" s="19">
        <v>4.6666666666666696</v>
      </c>
      <c r="K114" s="10" t="s">
        <v>130</v>
      </c>
    </row>
    <row r="115" spans="2:11" ht="47.25">
      <c r="B115" s="5">
        <v>109</v>
      </c>
      <c r="C115" s="6" t="s">
        <v>28</v>
      </c>
      <c r="D115" s="7">
        <v>44882</v>
      </c>
      <c r="E115" s="7">
        <v>44882</v>
      </c>
      <c r="F115" s="7">
        <v>44883</v>
      </c>
      <c r="G115" s="8">
        <v>5.1250000000000302</v>
      </c>
      <c r="H115" s="6" t="s">
        <v>1</v>
      </c>
      <c r="I115" s="19">
        <v>0.7</v>
      </c>
      <c r="J115" s="19">
        <v>4.6666666666666696</v>
      </c>
      <c r="K115" s="10" t="s">
        <v>131</v>
      </c>
    </row>
    <row r="116" spans="2:11" ht="47.25">
      <c r="B116" s="13">
        <v>110</v>
      </c>
      <c r="C116" s="6" t="s">
        <v>28</v>
      </c>
      <c r="D116" s="7">
        <v>44883</v>
      </c>
      <c r="E116" s="7">
        <v>44883</v>
      </c>
      <c r="F116" s="7">
        <v>44884</v>
      </c>
      <c r="G116" s="8">
        <v>5.1666666666666998</v>
      </c>
      <c r="H116" s="6" t="s">
        <v>0</v>
      </c>
      <c r="I116" s="19">
        <v>0.7</v>
      </c>
      <c r="J116" s="19">
        <v>4.6666666666666696</v>
      </c>
      <c r="K116" s="10" t="s">
        <v>132</v>
      </c>
    </row>
    <row r="117" spans="2:11" ht="47.25">
      <c r="B117" s="5">
        <v>111</v>
      </c>
      <c r="C117" s="6" t="s">
        <v>28</v>
      </c>
      <c r="D117" s="7">
        <v>44883</v>
      </c>
      <c r="E117" s="7">
        <v>44883</v>
      </c>
      <c r="F117" s="7">
        <v>44884</v>
      </c>
      <c r="G117" s="8">
        <v>5.2083333333333703</v>
      </c>
      <c r="H117" s="6" t="s">
        <v>1</v>
      </c>
      <c r="I117" s="19">
        <v>0.7</v>
      </c>
      <c r="J117" s="19">
        <v>4.6666666666666696</v>
      </c>
      <c r="K117" s="10" t="s">
        <v>133</v>
      </c>
    </row>
    <row r="118" spans="2:11" ht="47.25">
      <c r="B118" s="13">
        <v>112</v>
      </c>
      <c r="C118" s="6" t="s">
        <v>28</v>
      </c>
      <c r="D118" s="7">
        <v>44883</v>
      </c>
      <c r="E118" s="7">
        <v>44883</v>
      </c>
      <c r="F118" s="7">
        <v>44884</v>
      </c>
      <c r="G118" s="8">
        <v>5.2500000000000302</v>
      </c>
      <c r="H118" s="6" t="s">
        <v>1</v>
      </c>
      <c r="I118" s="19">
        <v>0.7</v>
      </c>
      <c r="J118" s="19">
        <v>4.6666666666666696</v>
      </c>
      <c r="K118" s="10" t="s">
        <v>134</v>
      </c>
    </row>
    <row r="119" spans="2:11" ht="47.25">
      <c r="B119" s="5">
        <v>113</v>
      </c>
      <c r="C119" s="6" t="s">
        <v>28</v>
      </c>
      <c r="D119" s="7">
        <v>44884</v>
      </c>
      <c r="E119" s="7">
        <v>44884</v>
      </c>
      <c r="F119" s="7">
        <v>44885</v>
      </c>
      <c r="G119" s="8">
        <v>5.2916666666666998</v>
      </c>
      <c r="H119" s="6" t="s">
        <v>1</v>
      </c>
      <c r="I119" s="19">
        <v>0.7</v>
      </c>
      <c r="J119" s="19">
        <v>4.6666666666666696</v>
      </c>
      <c r="K119" s="10" t="s">
        <v>135</v>
      </c>
    </row>
    <row r="120" spans="2:11" ht="47.25">
      <c r="B120" s="13">
        <v>114</v>
      </c>
      <c r="C120" s="6" t="s">
        <v>28</v>
      </c>
      <c r="D120" s="7">
        <v>44884</v>
      </c>
      <c r="E120" s="7">
        <v>44884</v>
      </c>
      <c r="F120" s="7">
        <v>44885</v>
      </c>
      <c r="G120" s="8">
        <v>5.3333333333333703</v>
      </c>
      <c r="H120" s="6" t="s">
        <v>0</v>
      </c>
      <c r="I120" s="19">
        <v>0.7</v>
      </c>
      <c r="J120" s="19">
        <v>4.6666666666666696</v>
      </c>
      <c r="K120" s="10" t="s">
        <v>136</v>
      </c>
    </row>
    <row r="121" spans="2:11" ht="47.25">
      <c r="B121" s="5">
        <v>115</v>
      </c>
      <c r="C121" s="6" t="s">
        <v>28</v>
      </c>
      <c r="D121" s="7">
        <v>44884</v>
      </c>
      <c r="E121" s="7">
        <v>44884</v>
      </c>
      <c r="F121" s="7">
        <v>44885</v>
      </c>
      <c r="G121" s="8">
        <v>5.3750000000000302</v>
      </c>
      <c r="H121" s="6" t="s">
        <v>1</v>
      </c>
      <c r="I121" s="19">
        <v>0.7</v>
      </c>
      <c r="J121" s="19">
        <v>4.6666666666666696</v>
      </c>
      <c r="K121" s="10" t="s">
        <v>137</v>
      </c>
    </row>
    <row r="122" spans="2:11" ht="47.25">
      <c r="B122" s="13">
        <v>116</v>
      </c>
      <c r="C122" s="6" t="s">
        <v>28</v>
      </c>
      <c r="D122" s="7">
        <v>44885</v>
      </c>
      <c r="E122" s="7">
        <v>44885</v>
      </c>
      <c r="F122" s="7">
        <v>44886</v>
      </c>
      <c r="G122" s="8">
        <v>5.4166666666666998</v>
      </c>
      <c r="H122" s="6" t="s">
        <v>1</v>
      </c>
      <c r="I122" s="19">
        <v>0.7</v>
      </c>
      <c r="J122" s="19">
        <v>4.6666666666666696</v>
      </c>
      <c r="K122" s="10" t="s">
        <v>138</v>
      </c>
    </row>
    <row r="123" spans="2:11" ht="47.25">
      <c r="B123" s="5">
        <v>117</v>
      </c>
      <c r="C123" s="6" t="s">
        <v>28</v>
      </c>
      <c r="D123" s="7">
        <v>44885</v>
      </c>
      <c r="E123" s="7">
        <v>44885</v>
      </c>
      <c r="F123" s="7">
        <v>44886</v>
      </c>
      <c r="G123" s="8">
        <v>5.4583333333333703</v>
      </c>
      <c r="H123" s="6" t="s">
        <v>1</v>
      </c>
      <c r="I123" s="19">
        <v>0.7</v>
      </c>
      <c r="J123" s="19">
        <v>4.6666666666666696</v>
      </c>
      <c r="K123" s="10" t="s">
        <v>139</v>
      </c>
    </row>
    <row r="124" spans="2:11" ht="47.25">
      <c r="B124" s="13">
        <v>118</v>
      </c>
      <c r="C124" s="6" t="s">
        <v>28</v>
      </c>
      <c r="D124" s="7">
        <v>44885</v>
      </c>
      <c r="E124" s="7">
        <v>44885</v>
      </c>
      <c r="F124" s="7">
        <v>44886</v>
      </c>
      <c r="G124" s="8">
        <v>5.5000000000000302</v>
      </c>
      <c r="H124" s="6" t="s">
        <v>0</v>
      </c>
      <c r="I124" s="19">
        <v>0.7</v>
      </c>
      <c r="J124" s="19">
        <v>4.6666666666666696</v>
      </c>
      <c r="K124" s="10" t="s">
        <v>140</v>
      </c>
    </row>
    <row r="125" spans="2:11" ht="63">
      <c r="B125" s="5">
        <v>119</v>
      </c>
      <c r="C125" s="6" t="s">
        <v>29</v>
      </c>
      <c r="D125" s="7">
        <v>44885</v>
      </c>
      <c r="E125" s="7">
        <v>44896</v>
      </c>
      <c r="F125" s="7">
        <v>44896</v>
      </c>
      <c r="G125" s="8">
        <v>5.5416666666666998</v>
      </c>
      <c r="H125" s="6" t="s">
        <v>1</v>
      </c>
      <c r="I125" s="19">
        <v>0.7</v>
      </c>
      <c r="J125" s="19">
        <v>4.6666666666666696</v>
      </c>
      <c r="K125" s="10" t="s">
        <v>141</v>
      </c>
    </row>
    <row r="126" spans="2:11" ht="47.25">
      <c r="B126" s="13">
        <v>120</v>
      </c>
      <c r="C126" s="6" t="s">
        <v>28</v>
      </c>
      <c r="D126" s="7">
        <v>44886</v>
      </c>
      <c r="E126" s="7">
        <v>44886</v>
      </c>
      <c r="F126" s="7">
        <v>44887</v>
      </c>
      <c r="G126" s="8">
        <v>5.5833333333333703</v>
      </c>
      <c r="H126" s="6" t="s">
        <v>1</v>
      </c>
      <c r="I126" s="19">
        <v>0.7</v>
      </c>
      <c r="J126" s="19">
        <v>4.6666666666666696</v>
      </c>
      <c r="K126" s="10" t="s">
        <v>142</v>
      </c>
    </row>
    <row r="127" spans="2:11" ht="47.25">
      <c r="B127" s="5">
        <v>121</v>
      </c>
      <c r="C127" s="6" t="s">
        <v>28</v>
      </c>
      <c r="D127" s="7">
        <v>44886</v>
      </c>
      <c r="E127" s="7">
        <v>44886</v>
      </c>
      <c r="F127" s="7">
        <v>44887</v>
      </c>
      <c r="G127" s="8">
        <v>5.62500000000004</v>
      </c>
      <c r="H127" s="6" t="s">
        <v>1</v>
      </c>
      <c r="I127" s="19">
        <v>0.7</v>
      </c>
      <c r="J127" s="19">
        <v>4.6666666666666696</v>
      </c>
      <c r="K127" s="10" t="s">
        <v>143</v>
      </c>
    </row>
    <row r="128" spans="2:11" ht="47.25">
      <c r="B128" s="13">
        <v>122</v>
      </c>
      <c r="C128" s="6" t="s">
        <v>28</v>
      </c>
      <c r="D128" s="7">
        <v>44886</v>
      </c>
      <c r="E128" s="7">
        <v>44886</v>
      </c>
      <c r="F128" s="7">
        <v>44887</v>
      </c>
      <c r="G128" s="8">
        <v>5.6666666666666998</v>
      </c>
      <c r="H128" s="6" t="s">
        <v>0</v>
      </c>
      <c r="I128" s="19">
        <v>0.7</v>
      </c>
      <c r="J128" s="19">
        <v>4.6666666666666696</v>
      </c>
      <c r="K128" s="10" t="s">
        <v>144</v>
      </c>
    </row>
    <row r="129" spans="2:11" ht="47.25">
      <c r="B129" s="5">
        <v>123</v>
      </c>
      <c r="C129" s="6" t="s">
        <v>28</v>
      </c>
      <c r="D129" s="7">
        <v>44887</v>
      </c>
      <c r="E129" s="7">
        <v>44887</v>
      </c>
      <c r="F129" s="7">
        <v>44888</v>
      </c>
      <c r="G129" s="8">
        <v>5.7083333333333703</v>
      </c>
      <c r="H129" s="6" t="s">
        <v>1</v>
      </c>
      <c r="I129" s="19">
        <v>0.7</v>
      </c>
      <c r="J129" s="19">
        <v>4.6666666666666696</v>
      </c>
      <c r="K129" s="10" t="s">
        <v>145</v>
      </c>
    </row>
    <row r="130" spans="2:11" ht="47.25">
      <c r="B130" s="13">
        <v>124</v>
      </c>
      <c r="C130" s="6" t="s">
        <v>28</v>
      </c>
      <c r="D130" s="7">
        <v>44888</v>
      </c>
      <c r="E130" s="7">
        <v>44888</v>
      </c>
      <c r="F130" s="7">
        <v>44889</v>
      </c>
      <c r="G130" s="8">
        <v>5.75000000000004</v>
      </c>
      <c r="H130" s="6" t="s">
        <v>1</v>
      </c>
      <c r="I130" s="19">
        <v>0.7</v>
      </c>
      <c r="J130" s="19">
        <v>4.6666666666666696</v>
      </c>
      <c r="K130" s="10" t="s">
        <v>146</v>
      </c>
    </row>
    <row r="131" spans="2:11" ht="47.25">
      <c r="B131" s="5">
        <v>125</v>
      </c>
      <c r="C131" s="6" t="s">
        <v>28</v>
      </c>
      <c r="D131" s="7">
        <v>44888</v>
      </c>
      <c r="E131" s="7">
        <v>44888</v>
      </c>
      <c r="F131" s="7">
        <v>44889</v>
      </c>
      <c r="G131" s="8">
        <v>5.7916666666666998</v>
      </c>
      <c r="H131" s="6" t="s">
        <v>1</v>
      </c>
      <c r="I131" s="19">
        <v>0.7</v>
      </c>
      <c r="J131" s="19">
        <v>4.6666666666666696</v>
      </c>
      <c r="K131" s="10" t="s">
        <v>147</v>
      </c>
    </row>
    <row r="132" spans="2:11" ht="63">
      <c r="B132" s="13">
        <v>126</v>
      </c>
      <c r="C132" s="6" t="s">
        <v>28</v>
      </c>
      <c r="D132" s="7">
        <v>44888</v>
      </c>
      <c r="E132" s="7">
        <v>44888</v>
      </c>
      <c r="F132" s="7">
        <v>44889</v>
      </c>
      <c r="G132" s="8">
        <v>5.8333333333333703</v>
      </c>
      <c r="H132" s="6" t="s">
        <v>0</v>
      </c>
      <c r="I132" s="19">
        <v>0.7</v>
      </c>
      <c r="J132" s="19">
        <v>4.6666666666666696</v>
      </c>
      <c r="K132" s="10" t="s">
        <v>148</v>
      </c>
    </row>
    <row r="133" spans="2:11" ht="47.25">
      <c r="B133" s="5">
        <v>127</v>
      </c>
      <c r="C133" s="6" t="s">
        <v>28</v>
      </c>
      <c r="D133" s="7">
        <v>44889</v>
      </c>
      <c r="E133" s="7">
        <v>44889</v>
      </c>
      <c r="F133" s="7">
        <v>44890</v>
      </c>
      <c r="G133" s="8">
        <v>5.87500000000004</v>
      </c>
      <c r="H133" s="6" t="s">
        <v>1</v>
      </c>
      <c r="I133" s="19">
        <v>0.7</v>
      </c>
      <c r="J133" s="19">
        <v>4.6666666666666696</v>
      </c>
      <c r="K133" s="10" t="s">
        <v>149</v>
      </c>
    </row>
    <row r="134" spans="2:11" ht="47.25">
      <c r="B134" s="13">
        <v>128</v>
      </c>
      <c r="C134" s="6" t="s">
        <v>28</v>
      </c>
      <c r="D134" s="7">
        <v>44889</v>
      </c>
      <c r="E134" s="7">
        <v>44889</v>
      </c>
      <c r="F134" s="7">
        <v>44890</v>
      </c>
      <c r="G134" s="8">
        <v>5.9166666666666998</v>
      </c>
      <c r="H134" s="6" t="s">
        <v>1</v>
      </c>
      <c r="I134" s="19">
        <v>0.7</v>
      </c>
      <c r="J134" s="19">
        <v>4.6666666666666696</v>
      </c>
      <c r="K134" s="10" t="s">
        <v>150</v>
      </c>
    </row>
    <row r="135" spans="2:11" ht="63">
      <c r="B135" s="5">
        <v>129</v>
      </c>
      <c r="C135" s="6" t="s">
        <v>29</v>
      </c>
      <c r="D135" s="7">
        <v>44889</v>
      </c>
      <c r="E135" s="7">
        <v>44892</v>
      </c>
      <c r="F135" s="7">
        <v>44892</v>
      </c>
      <c r="G135" s="8">
        <v>5.9583333333333703</v>
      </c>
      <c r="H135" s="6" t="s">
        <v>1</v>
      </c>
      <c r="I135" s="19">
        <v>0.7</v>
      </c>
      <c r="J135" s="19">
        <v>4.6666666666666696</v>
      </c>
      <c r="K135" s="10" t="s">
        <v>151</v>
      </c>
    </row>
    <row r="136" spans="2:11" ht="47.25">
      <c r="B136" s="13">
        <v>130</v>
      </c>
      <c r="C136" s="6" t="s">
        <v>28</v>
      </c>
      <c r="D136" s="7">
        <v>44890</v>
      </c>
      <c r="E136" s="7">
        <v>44890</v>
      </c>
      <c r="F136" s="7">
        <v>44891</v>
      </c>
      <c r="G136" s="8">
        <v>6.00000000000004</v>
      </c>
      <c r="H136" s="6" t="s">
        <v>0</v>
      </c>
      <c r="I136" s="19">
        <v>0.7</v>
      </c>
      <c r="J136" s="19">
        <v>4.6666666666666696</v>
      </c>
      <c r="K136" s="10" t="s">
        <v>152</v>
      </c>
    </row>
    <row r="137" spans="2:11" ht="31.5">
      <c r="B137" s="5">
        <v>131</v>
      </c>
      <c r="C137" s="6" t="s">
        <v>29</v>
      </c>
      <c r="D137" s="7">
        <v>44835</v>
      </c>
      <c r="E137" s="7">
        <v>44838</v>
      </c>
      <c r="F137" s="7">
        <v>44839</v>
      </c>
      <c r="G137" s="8">
        <v>6.0416666666667096</v>
      </c>
      <c r="H137" s="6" t="s">
        <v>1</v>
      </c>
      <c r="I137" s="19">
        <v>0.7</v>
      </c>
      <c r="J137" s="19">
        <v>4.6666666666666696</v>
      </c>
      <c r="K137" s="10" t="s">
        <v>153</v>
      </c>
    </row>
    <row r="138" spans="2:11" ht="31.5">
      <c r="B138" s="13">
        <v>132</v>
      </c>
      <c r="C138" s="6" t="s">
        <v>29</v>
      </c>
      <c r="D138" s="7">
        <v>44835</v>
      </c>
      <c r="E138" s="7">
        <v>44836</v>
      </c>
      <c r="F138" s="7">
        <v>44836</v>
      </c>
      <c r="G138" s="8">
        <v>6.0833333333333703</v>
      </c>
      <c r="H138" s="6" t="s">
        <v>1</v>
      </c>
      <c r="I138" s="19">
        <v>0.7</v>
      </c>
      <c r="J138" s="19">
        <v>4.6666666666666696</v>
      </c>
      <c r="K138" s="10" t="s">
        <v>154</v>
      </c>
    </row>
    <row r="139" spans="2:11" ht="31.5">
      <c r="B139" s="5">
        <v>133</v>
      </c>
      <c r="C139" s="6" t="s">
        <v>29</v>
      </c>
      <c r="D139" s="7">
        <v>44837</v>
      </c>
      <c r="E139" s="7">
        <v>44837</v>
      </c>
      <c r="F139" s="7">
        <v>44837</v>
      </c>
      <c r="G139" s="8">
        <v>6.12500000000004</v>
      </c>
      <c r="H139" s="6" t="s">
        <v>1</v>
      </c>
      <c r="I139" s="19">
        <v>0.7</v>
      </c>
      <c r="J139" s="19">
        <v>4.6666666666666696</v>
      </c>
      <c r="K139" s="10" t="s">
        <v>155</v>
      </c>
    </row>
    <row r="140" spans="2:11" ht="31.5">
      <c r="B140" s="13">
        <v>134</v>
      </c>
      <c r="C140" s="6" t="s">
        <v>29</v>
      </c>
      <c r="D140" s="7">
        <v>44838</v>
      </c>
      <c r="E140" s="7">
        <v>44839</v>
      </c>
      <c r="F140" s="7">
        <v>44839</v>
      </c>
      <c r="G140" s="8">
        <v>6.1666666666667096</v>
      </c>
      <c r="H140" s="6" t="s">
        <v>0</v>
      </c>
      <c r="I140" s="19">
        <v>0.7</v>
      </c>
      <c r="J140" s="19">
        <v>4.6666666666666696</v>
      </c>
      <c r="K140" s="10" t="s">
        <v>156</v>
      </c>
    </row>
    <row r="141" spans="2:11" ht="31.5">
      <c r="B141" s="5">
        <v>135</v>
      </c>
      <c r="C141" s="6" t="s">
        <v>29</v>
      </c>
      <c r="D141" s="7">
        <v>44840</v>
      </c>
      <c r="E141" s="7">
        <v>44840</v>
      </c>
      <c r="F141" s="7">
        <v>44840</v>
      </c>
      <c r="G141" s="8">
        <v>6.2083333333333703</v>
      </c>
      <c r="H141" s="6" t="s">
        <v>1</v>
      </c>
      <c r="I141" s="19">
        <v>0.7</v>
      </c>
      <c r="J141" s="19">
        <v>4.6666666666666696</v>
      </c>
      <c r="K141" s="10" t="s">
        <v>157</v>
      </c>
    </row>
    <row r="142" spans="2:11" ht="31.5">
      <c r="B142" s="13">
        <v>136</v>
      </c>
      <c r="C142" s="6" t="s">
        <v>29</v>
      </c>
      <c r="D142" s="7">
        <v>44841</v>
      </c>
      <c r="E142" s="7">
        <v>44842</v>
      </c>
      <c r="F142" s="7">
        <v>44842</v>
      </c>
      <c r="G142" s="8">
        <v>6.25000000000004</v>
      </c>
      <c r="H142" s="6" t="s">
        <v>1</v>
      </c>
      <c r="I142" s="19">
        <v>0.7</v>
      </c>
      <c r="J142" s="19">
        <v>4.6666666666666696</v>
      </c>
      <c r="K142" s="10" t="s">
        <v>158</v>
      </c>
    </row>
    <row r="143" spans="2:11" ht="31.5">
      <c r="B143" s="5">
        <v>137</v>
      </c>
      <c r="C143" s="6" t="s">
        <v>29</v>
      </c>
      <c r="D143" s="7">
        <v>44843</v>
      </c>
      <c r="E143" s="7">
        <v>44843</v>
      </c>
      <c r="F143" s="7">
        <v>44843</v>
      </c>
      <c r="G143" s="8">
        <v>6.2916666666667096</v>
      </c>
      <c r="H143" s="6" t="s">
        <v>1</v>
      </c>
      <c r="I143" s="19">
        <v>0.7</v>
      </c>
      <c r="J143" s="19">
        <v>4.6666666666666696</v>
      </c>
      <c r="K143" s="10" t="s">
        <v>159</v>
      </c>
    </row>
    <row r="144" spans="2:11" ht="31.5">
      <c r="B144" s="13">
        <v>138</v>
      </c>
      <c r="C144" s="6" t="s">
        <v>29</v>
      </c>
      <c r="D144" s="7">
        <v>44843</v>
      </c>
      <c r="E144" s="7">
        <v>44843</v>
      </c>
      <c r="F144" s="7">
        <v>44843</v>
      </c>
      <c r="G144" s="8">
        <v>6.3333333333333703</v>
      </c>
      <c r="H144" s="6" t="s">
        <v>0</v>
      </c>
      <c r="I144" s="19">
        <v>0.7</v>
      </c>
      <c r="J144" s="19">
        <v>4.6666666666666696</v>
      </c>
      <c r="K144" s="10" t="s">
        <v>160</v>
      </c>
    </row>
    <row r="145" spans="2:11" ht="31.5">
      <c r="B145" s="5">
        <v>139</v>
      </c>
      <c r="C145" s="6" t="s">
        <v>29</v>
      </c>
      <c r="D145" s="7">
        <v>44844</v>
      </c>
      <c r="E145" s="7">
        <v>44844</v>
      </c>
      <c r="F145" s="7">
        <v>44844</v>
      </c>
      <c r="G145" s="8">
        <v>6.37500000000004</v>
      </c>
      <c r="H145" s="6" t="s">
        <v>1</v>
      </c>
      <c r="I145" s="19">
        <v>0.7</v>
      </c>
      <c r="J145" s="19">
        <v>4.6666666666666696</v>
      </c>
      <c r="K145" s="10" t="s">
        <v>161</v>
      </c>
    </row>
    <row r="146" spans="2:11" ht="31.5">
      <c r="B146" s="13">
        <v>140</v>
      </c>
      <c r="C146" s="6" t="s">
        <v>29</v>
      </c>
      <c r="D146" s="7">
        <v>44844</v>
      </c>
      <c r="E146" s="7">
        <v>44844</v>
      </c>
      <c r="F146" s="7">
        <v>44844</v>
      </c>
      <c r="G146" s="8">
        <v>6.4166666666667096</v>
      </c>
      <c r="H146" s="6" t="s">
        <v>1</v>
      </c>
      <c r="I146" s="19">
        <v>0.7</v>
      </c>
      <c r="J146" s="19">
        <v>4.6666666666666696</v>
      </c>
      <c r="K146" s="10" t="s">
        <v>162</v>
      </c>
    </row>
    <row r="147" spans="2:11" ht="31.5">
      <c r="B147" s="5">
        <v>141</v>
      </c>
      <c r="C147" s="6" t="s">
        <v>29</v>
      </c>
      <c r="D147" s="7">
        <v>44845</v>
      </c>
      <c r="E147" s="7">
        <v>44845</v>
      </c>
      <c r="F147" s="7">
        <v>44845</v>
      </c>
      <c r="G147" s="8">
        <v>6.4583333333333703</v>
      </c>
      <c r="H147" s="6" t="s">
        <v>1</v>
      </c>
      <c r="I147" s="19">
        <v>0.7</v>
      </c>
      <c r="J147" s="19">
        <v>4.6666666666666696</v>
      </c>
      <c r="K147" s="10" t="s">
        <v>163</v>
      </c>
    </row>
    <row r="148" spans="2:11" ht="47.25">
      <c r="B148" s="13">
        <v>142</v>
      </c>
      <c r="C148" s="6" t="s">
        <v>29</v>
      </c>
      <c r="D148" s="7">
        <v>44845</v>
      </c>
      <c r="E148" s="7">
        <v>44846</v>
      </c>
      <c r="F148" s="7">
        <v>44846</v>
      </c>
      <c r="G148" s="8">
        <v>6.50000000000004</v>
      </c>
      <c r="H148" s="6" t="s">
        <v>0</v>
      </c>
      <c r="I148" s="19">
        <v>0.7</v>
      </c>
      <c r="J148" s="19">
        <v>4.6666666666666696</v>
      </c>
      <c r="K148" s="10" t="s">
        <v>164</v>
      </c>
    </row>
    <row r="149" spans="2:11" ht="31.5">
      <c r="B149" s="5">
        <v>143</v>
      </c>
      <c r="C149" s="6" t="s">
        <v>29</v>
      </c>
      <c r="D149" s="7">
        <v>44847</v>
      </c>
      <c r="E149" s="7">
        <v>44847</v>
      </c>
      <c r="F149" s="7">
        <v>44847</v>
      </c>
      <c r="G149" s="8">
        <v>6.5416666666667096</v>
      </c>
      <c r="H149" s="6" t="s">
        <v>1</v>
      </c>
      <c r="I149" s="19">
        <v>0.7</v>
      </c>
      <c r="J149" s="19">
        <v>4.6666666666666696</v>
      </c>
      <c r="K149" s="10" t="s">
        <v>165</v>
      </c>
    </row>
    <row r="150" spans="2:11" ht="47.25">
      <c r="B150" s="13">
        <v>144</v>
      </c>
      <c r="C150" s="6" t="s">
        <v>29</v>
      </c>
      <c r="D150" s="7">
        <v>44847</v>
      </c>
      <c r="E150" s="7">
        <v>44848</v>
      </c>
      <c r="F150" s="7">
        <v>44848</v>
      </c>
      <c r="G150" s="8">
        <v>6.5833333333333801</v>
      </c>
      <c r="H150" s="6" t="s">
        <v>1</v>
      </c>
      <c r="I150" s="19">
        <v>0.7</v>
      </c>
      <c r="J150" s="19">
        <v>4.6666666666666696</v>
      </c>
      <c r="K150" s="10" t="s">
        <v>166</v>
      </c>
    </row>
    <row r="151" spans="2:11" ht="78.75">
      <c r="B151" s="5">
        <v>145</v>
      </c>
      <c r="C151" s="6" t="s">
        <v>29</v>
      </c>
      <c r="D151" s="7">
        <v>44877</v>
      </c>
      <c r="E151" s="7">
        <v>44884</v>
      </c>
      <c r="F151" s="7">
        <v>44885</v>
      </c>
      <c r="G151" s="8">
        <v>6.62500000000004</v>
      </c>
      <c r="H151" s="6" t="s">
        <v>1</v>
      </c>
      <c r="I151" s="19">
        <v>0.7</v>
      </c>
      <c r="J151" s="19">
        <v>4.6666666666666696</v>
      </c>
      <c r="K151" s="10" t="s">
        <v>167</v>
      </c>
    </row>
    <row r="152" spans="2:11" ht="47.25">
      <c r="B152" s="13">
        <v>146</v>
      </c>
      <c r="C152" s="6" t="s">
        <v>29</v>
      </c>
      <c r="D152" s="7"/>
      <c r="E152" s="7"/>
      <c r="F152" s="7">
        <v>44877</v>
      </c>
      <c r="G152" s="11"/>
      <c r="H152" s="6" t="s">
        <v>0</v>
      </c>
      <c r="I152" s="19">
        <v>0.7</v>
      </c>
      <c r="J152" s="19">
        <v>4.6666666666666696</v>
      </c>
      <c r="K152" s="10" t="s">
        <v>168</v>
      </c>
    </row>
    <row r="153" spans="2:11" ht="47.25">
      <c r="B153" s="5">
        <v>147</v>
      </c>
      <c r="C153" s="6" t="s">
        <v>29</v>
      </c>
      <c r="D153" s="7">
        <v>44890</v>
      </c>
      <c r="E153" s="7">
        <v>44891</v>
      </c>
      <c r="F153" s="7">
        <v>44891</v>
      </c>
      <c r="G153" s="11"/>
      <c r="H153" s="6" t="s">
        <v>1</v>
      </c>
      <c r="I153" s="19">
        <v>0.7</v>
      </c>
      <c r="J153" s="19">
        <v>4.6666666666666696</v>
      </c>
      <c r="K153" s="10" t="s">
        <v>169</v>
      </c>
    </row>
    <row r="154" spans="2:11" ht="31.5">
      <c r="B154" s="13">
        <v>148</v>
      </c>
      <c r="C154" s="6" t="s">
        <v>29</v>
      </c>
      <c r="D154" s="7">
        <v>44892</v>
      </c>
      <c r="E154" s="7">
        <v>44892</v>
      </c>
      <c r="F154" s="7">
        <v>44893</v>
      </c>
      <c r="G154" s="11"/>
      <c r="H154" s="6" t="s">
        <v>1</v>
      </c>
      <c r="I154" s="19">
        <v>0.7</v>
      </c>
      <c r="J154" s="19">
        <v>4.6666666666666696</v>
      </c>
      <c r="K154" s="10" t="s">
        <v>170</v>
      </c>
    </row>
    <row r="155" spans="2:11" ht="63">
      <c r="B155" s="5">
        <v>149</v>
      </c>
      <c r="C155" s="6" t="s">
        <v>29</v>
      </c>
      <c r="D155" s="7">
        <v>44892</v>
      </c>
      <c r="E155" s="7">
        <v>44894</v>
      </c>
      <c r="F155" s="7">
        <v>44894</v>
      </c>
      <c r="G155" s="11"/>
      <c r="H155" s="6" t="s">
        <v>1</v>
      </c>
      <c r="I155" s="19">
        <v>0.7</v>
      </c>
      <c r="J155" s="19">
        <v>4.6666666666666696</v>
      </c>
      <c r="K155" s="10" t="s">
        <v>171</v>
      </c>
    </row>
    <row r="156" spans="2:11" ht="31.5">
      <c r="B156" s="13">
        <v>150</v>
      </c>
      <c r="C156" s="6" t="s">
        <v>29</v>
      </c>
      <c r="D156" s="7">
        <v>44893</v>
      </c>
      <c r="E156" s="7">
        <v>44893</v>
      </c>
      <c r="F156" s="7">
        <v>44893</v>
      </c>
      <c r="G156" s="11"/>
      <c r="H156" s="6" t="s">
        <v>0</v>
      </c>
      <c r="I156" s="19">
        <v>0.7</v>
      </c>
      <c r="J156" s="19">
        <v>4.6666666666666696</v>
      </c>
      <c r="K156" s="10" t="s">
        <v>172</v>
      </c>
    </row>
    <row r="157" spans="2:11" ht="63">
      <c r="B157" s="5">
        <v>151</v>
      </c>
      <c r="C157" s="6" t="s">
        <v>29</v>
      </c>
      <c r="D157" s="7">
        <v>44894</v>
      </c>
      <c r="E157" s="7">
        <v>44897</v>
      </c>
      <c r="F157" s="7">
        <v>44897</v>
      </c>
      <c r="G157" s="11"/>
      <c r="H157" s="6" t="s">
        <v>1</v>
      </c>
      <c r="I157" s="19">
        <v>0.7</v>
      </c>
      <c r="J157" s="19">
        <v>4.6666666666666696</v>
      </c>
      <c r="K157" s="10" t="s">
        <v>173</v>
      </c>
    </row>
    <row r="158" spans="2:11" ht="47.25">
      <c r="B158" s="13">
        <v>152</v>
      </c>
      <c r="C158" s="6" t="s">
        <v>29</v>
      </c>
      <c r="D158" s="7"/>
      <c r="E158" s="7"/>
      <c r="F158" s="7">
        <v>44895</v>
      </c>
      <c r="G158" s="11"/>
      <c r="H158" s="6" t="s">
        <v>1</v>
      </c>
      <c r="I158" s="19">
        <v>0.7</v>
      </c>
      <c r="J158" s="19">
        <v>4.6666666666666696</v>
      </c>
      <c r="K158" s="10" t="s">
        <v>174</v>
      </c>
    </row>
    <row r="159" spans="2:11" ht="78.75">
      <c r="B159" s="5">
        <v>153</v>
      </c>
      <c r="C159" s="6" t="s">
        <v>29</v>
      </c>
      <c r="D159" s="7">
        <v>44895</v>
      </c>
      <c r="E159" s="7">
        <v>44902</v>
      </c>
      <c r="F159" s="7">
        <v>44903</v>
      </c>
      <c r="G159" s="11"/>
      <c r="H159" s="6" t="s">
        <v>1</v>
      </c>
      <c r="I159" s="19">
        <v>0.7</v>
      </c>
      <c r="J159" s="19">
        <v>4.6666666666666696</v>
      </c>
      <c r="K159" s="10" t="s">
        <v>175</v>
      </c>
    </row>
    <row r="160" spans="2:11" ht="31.5">
      <c r="B160" s="13">
        <v>154</v>
      </c>
      <c r="C160" s="6" t="s">
        <v>29</v>
      </c>
      <c r="D160" s="7">
        <v>44897</v>
      </c>
      <c r="E160" s="7">
        <v>44897</v>
      </c>
      <c r="F160" s="7">
        <v>44898</v>
      </c>
      <c r="G160" s="11"/>
      <c r="H160" s="6" t="s">
        <v>0</v>
      </c>
      <c r="I160" s="19">
        <v>0.7</v>
      </c>
      <c r="J160" s="19">
        <v>4.6666666666666696</v>
      </c>
      <c r="K160" s="10" t="s">
        <v>176</v>
      </c>
    </row>
    <row r="161" spans="2:11" ht="31.5">
      <c r="B161" s="5">
        <v>155</v>
      </c>
      <c r="C161" s="6" t="s">
        <v>29</v>
      </c>
      <c r="D161" s="7">
        <v>44898</v>
      </c>
      <c r="E161" s="7">
        <v>44898</v>
      </c>
      <c r="F161" s="7">
        <v>44898</v>
      </c>
      <c r="G161" s="11"/>
      <c r="H161" s="6" t="s">
        <v>1</v>
      </c>
      <c r="I161" s="19">
        <v>0.7</v>
      </c>
      <c r="J161" s="19">
        <v>4.6666666666666696</v>
      </c>
      <c r="K161" s="10" t="s">
        <v>177</v>
      </c>
    </row>
    <row r="162" spans="2:11" ht="31.5">
      <c r="B162" s="13">
        <v>156</v>
      </c>
      <c r="C162" s="6" t="s">
        <v>29</v>
      </c>
      <c r="D162" s="7"/>
      <c r="E162" s="7"/>
      <c r="F162" s="7">
        <v>44900</v>
      </c>
      <c r="G162" s="11"/>
      <c r="H162" s="6" t="s">
        <v>1</v>
      </c>
      <c r="I162" s="19">
        <v>0.7</v>
      </c>
      <c r="J162" s="19">
        <v>4.6666666666666696</v>
      </c>
      <c r="K162" s="10" t="s">
        <v>178</v>
      </c>
    </row>
    <row r="163" spans="2:11" ht="31.5">
      <c r="B163" s="5">
        <v>157</v>
      </c>
      <c r="C163" s="6" t="s">
        <v>29</v>
      </c>
      <c r="D163" s="7">
        <v>44900</v>
      </c>
      <c r="E163" s="7">
        <v>44901</v>
      </c>
      <c r="F163" s="7">
        <v>44902</v>
      </c>
      <c r="G163" s="11"/>
      <c r="H163" s="6" t="s">
        <v>1</v>
      </c>
      <c r="I163" s="19">
        <v>0.7</v>
      </c>
      <c r="J163" s="19">
        <v>4.6666666666666696</v>
      </c>
      <c r="K163" s="10" t="s">
        <v>179</v>
      </c>
    </row>
    <row r="164" spans="2:11" ht="63">
      <c r="B164" s="13">
        <v>158</v>
      </c>
      <c r="C164" s="6" t="s">
        <v>29</v>
      </c>
      <c r="D164" s="7">
        <v>44902</v>
      </c>
      <c r="E164" s="7">
        <v>44902</v>
      </c>
      <c r="F164" s="7">
        <v>44903</v>
      </c>
      <c r="G164" s="11"/>
      <c r="H164" s="6" t="s">
        <v>0</v>
      </c>
      <c r="I164" s="19">
        <v>0.7</v>
      </c>
      <c r="J164" s="19">
        <v>4.6666666666666696</v>
      </c>
      <c r="K164" s="10" t="s">
        <v>180</v>
      </c>
    </row>
    <row r="165" spans="2:11" ht="47.25">
      <c r="B165" s="5">
        <v>159</v>
      </c>
      <c r="C165" s="6" t="s">
        <v>29</v>
      </c>
      <c r="D165" s="7">
        <v>44902</v>
      </c>
      <c r="E165" s="7">
        <v>44902</v>
      </c>
      <c r="F165" s="7">
        <v>44902</v>
      </c>
      <c r="G165" s="11"/>
      <c r="H165" s="6" t="s">
        <v>1</v>
      </c>
      <c r="I165" s="19">
        <v>0.7</v>
      </c>
      <c r="J165" s="19">
        <v>4.6666666666666696</v>
      </c>
      <c r="K165" s="10" t="s">
        <v>181</v>
      </c>
    </row>
    <row r="166" spans="2:11" ht="47.25">
      <c r="B166" s="13">
        <v>160</v>
      </c>
      <c r="C166" s="6" t="s">
        <v>29</v>
      </c>
      <c r="D166" s="7">
        <v>44903</v>
      </c>
      <c r="E166" s="7">
        <v>44903</v>
      </c>
      <c r="F166" s="7">
        <v>44903</v>
      </c>
      <c r="G166" s="11"/>
      <c r="H166" s="6" t="s">
        <v>1</v>
      </c>
      <c r="I166" s="19">
        <v>0.7</v>
      </c>
      <c r="J166" s="19">
        <v>4.6666666666666696</v>
      </c>
      <c r="K166" s="10" t="s">
        <v>182</v>
      </c>
    </row>
    <row r="167" spans="2:11" ht="63">
      <c r="B167" s="5">
        <v>161</v>
      </c>
      <c r="C167" s="6" t="s">
        <v>29</v>
      </c>
      <c r="D167" s="7">
        <v>44903</v>
      </c>
      <c r="E167" s="7">
        <v>44914</v>
      </c>
      <c r="F167" s="7">
        <v>44914</v>
      </c>
      <c r="G167" s="11"/>
      <c r="H167" s="6" t="s">
        <v>1</v>
      </c>
      <c r="I167" s="19">
        <v>0.7</v>
      </c>
      <c r="J167" s="19">
        <v>4.6666666666666696</v>
      </c>
      <c r="K167" s="10" t="s">
        <v>183</v>
      </c>
    </row>
    <row r="168" spans="2:11" ht="31.5">
      <c r="B168" s="13">
        <v>162</v>
      </c>
      <c r="C168" s="6" t="s">
        <v>29</v>
      </c>
      <c r="D168" s="7"/>
      <c r="E168" s="7"/>
      <c r="F168" s="7">
        <v>44905</v>
      </c>
      <c r="G168" s="11"/>
      <c r="H168" s="6" t="s">
        <v>0</v>
      </c>
      <c r="I168" s="19">
        <v>0.7</v>
      </c>
      <c r="J168" s="19">
        <v>4.6666666666666696</v>
      </c>
      <c r="K168" s="10" t="s">
        <v>178</v>
      </c>
    </row>
    <row r="169" spans="2:11" ht="31.5">
      <c r="B169" s="5">
        <v>163</v>
      </c>
      <c r="C169" s="6" t="s">
        <v>29</v>
      </c>
      <c r="D169" s="7">
        <v>44905</v>
      </c>
      <c r="E169" s="7">
        <v>44906</v>
      </c>
      <c r="F169" s="7">
        <v>44907</v>
      </c>
      <c r="G169" s="11"/>
      <c r="H169" s="6" t="s">
        <v>1</v>
      </c>
      <c r="I169" s="19">
        <v>0.7</v>
      </c>
      <c r="J169" s="19">
        <v>4.6666666666666696</v>
      </c>
      <c r="K169" s="10" t="s">
        <v>184</v>
      </c>
    </row>
    <row r="170" spans="2:11" ht="63">
      <c r="B170" s="13">
        <v>164</v>
      </c>
      <c r="C170" s="6" t="s">
        <v>29</v>
      </c>
      <c r="D170" s="7">
        <v>44907</v>
      </c>
      <c r="E170" s="7">
        <v>44907</v>
      </c>
      <c r="F170" s="7">
        <v>44908</v>
      </c>
      <c r="G170" s="11"/>
      <c r="H170" s="6" t="s">
        <v>1</v>
      </c>
      <c r="I170" s="19">
        <v>0.7</v>
      </c>
      <c r="J170" s="19">
        <v>4.6666666666666696</v>
      </c>
      <c r="K170" s="10" t="s">
        <v>185</v>
      </c>
    </row>
    <row r="171" spans="2:11" ht="47.25">
      <c r="B171" s="5">
        <v>165</v>
      </c>
      <c r="C171" s="6" t="s">
        <v>29</v>
      </c>
      <c r="D171" s="7">
        <v>44907</v>
      </c>
      <c r="E171" s="7">
        <v>44907</v>
      </c>
      <c r="F171" s="7">
        <v>44907</v>
      </c>
      <c r="G171" s="11"/>
      <c r="H171" s="6" t="s">
        <v>1</v>
      </c>
      <c r="I171" s="19">
        <v>0.7</v>
      </c>
      <c r="J171" s="19">
        <v>4.6666666666666696</v>
      </c>
      <c r="K171" s="10" t="s">
        <v>186</v>
      </c>
    </row>
    <row r="172" spans="2:11" ht="47.25">
      <c r="B172" s="13">
        <v>166</v>
      </c>
      <c r="C172" s="6" t="s">
        <v>29</v>
      </c>
      <c r="D172" s="7">
        <v>44908</v>
      </c>
      <c r="E172" s="7">
        <v>44908</v>
      </c>
      <c r="F172" s="7">
        <v>44908</v>
      </c>
      <c r="G172" s="11"/>
      <c r="H172" s="6" t="s">
        <v>0</v>
      </c>
      <c r="I172" s="19">
        <v>0.7</v>
      </c>
      <c r="J172" s="19">
        <v>4.6666666666666696</v>
      </c>
      <c r="K172" s="10" t="s">
        <v>187</v>
      </c>
    </row>
    <row r="173" spans="2:11" ht="63">
      <c r="B173" s="5">
        <v>167</v>
      </c>
      <c r="C173" s="6" t="s">
        <v>29</v>
      </c>
      <c r="D173" s="7">
        <v>44912</v>
      </c>
      <c r="E173" s="7">
        <v>44915</v>
      </c>
      <c r="F173" s="7">
        <v>44915</v>
      </c>
      <c r="G173" s="11"/>
      <c r="H173" s="6" t="s">
        <v>1</v>
      </c>
      <c r="I173" s="19">
        <v>0.7</v>
      </c>
      <c r="J173" s="19">
        <v>4.6666666666666696</v>
      </c>
      <c r="K173" s="10" t="s">
        <v>188</v>
      </c>
    </row>
    <row r="174" spans="2:11" ht="31.5">
      <c r="B174" s="13">
        <v>168</v>
      </c>
      <c r="C174" s="6" t="s">
        <v>29</v>
      </c>
      <c r="D174" s="7">
        <v>44915</v>
      </c>
      <c r="E174" s="7">
        <v>44915</v>
      </c>
      <c r="F174" s="7">
        <v>44916</v>
      </c>
      <c r="G174" s="11"/>
      <c r="H174" s="6" t="s">
        <v>1</v>
      </c>
      <c r="I174" s="19">
        <v>0.7</v>
      </c>
      <c r="J174" s="19">
        <v>4.6666666666666696</v>
      </c>
      <c r="K174" s="10" t="s">
        <v>189</v>
      </c>
    </row>
    <row r="175" spans="2:11" ht="31.5">
      <c r="B175" s="5">
        <v>169</v>
      </c>
      <c r="C175" s="6" t="s">
        <v>29</v>
      </c>
      <c r="D175" s="7">
        <v>44916</v>
      </c>
      <c r="E175" s="7">
        <v>44916</v>
      </c>
      <c r="F175" s="7">
        <v>44916</v>
      </c>
      <c r="G175" s="11"/>
      <c r="H175" s="6" t="s">
        <v>1</v>
      </c>
      <c r="I175" s="19">
        <v>0.7</v>
      </c>
      <c r="J175" s="19">
        <v>4.6666666666666696</v>
      </c>
      <c r="K175" s="10" t="s">
        <v>190</v>
      </c>
    </row>
    <row r="176" spans="2:11" ht="47.25">
      <c r="B176" s="13">
        <v>170</v>
      </c>
      <c r="C176" s="6" t="s">
        <v>29</v>
      </c>
      <c r="D176" s="7"/>
      <c r="E176" s="7"/>
      <c r="F176" s="7">
        <v>44921</v>
      </c>
      <c r="G176" s="11"/>
      <c r="H176" s="6" t="s">
        <v>0</v>
      </c>
      <c r="I176" s="19">
        <v>0.7</v>
      </c>
      <c r="J176" s="19">
        <v>4.6666666666666696</v>
      </c>
      <c r="K176" s="10" t="s">
        <v>191</v>
      </c>
    </row>
    <row r="177" spans="1:11" ht="31.5">
      <c r="B177" s="5">
        <v>171</v>
      </c>
      <c r="C177" s="6" t="s">
        <v>29</v>
      </c>
      <c r="D177" s="7"/>
      <c r="E177" s="7"/>
      <c r="F177" s="7">
        <v>44923</v>
      </c>
      <c r="G177" s="11"/>
      <c r="H177" s="6" t="s">
        <v>1</v>
      </c>
      <c r="I177" s="19">
        <v>0.7</v>
      </c>
      <c r="J177" s="19">
        <v>4.6666666666666696</v>
      </c>
      <c r="K177" s="10" t="s">
        <v>178</v>
      </c>
    </row>
    <row r="178" spans="1:11" ht="31.5">
      <c r="B178" s="13">
        <v>172</v>
      </c>
      <c r="C178" s="6" t="s">
        <v>29</v>
      </c>
      <c r="D178" s="7">
        <v>44923</v>
      </c>
      <c r="E178" s="7">
        <v>44924</v>
      </c>
      <c r="F178" s="7">
        <v>44925</v>
      </c>
      <c r="G178" s="11"/>
      <c r="H178" s="6" t="s">
        <v>1</v>
      </c>
      <c r="I178" s="19">
        <v>0.7</v>
      </c>
      <c r="J178" s="19">
        <v>4.6666666666666696</v>
      </c>
      <c r="K178" s="10" t="s">
        <v>192</v>
      </c>
    </row>
    <row r="179" spans="1:11" ht="63">
      <c r="B179" s="5">
        <v>173</v>
      </c>
      <c r="C179" s="6" t="s">
        <v>29</v>
      </c>
      <c r="D179" s="7">
        <v>44925</v>
      </c>
      <c r="E179" s="7">
        <v>44925</v>
      </c>
      <c r="F179" s="7">
        <v>44926</v>
      </c>
      <c r="G179" s="11"/>
      <c r="H179" s="6" t="s">
        <v>1</v>
      </c>
      <c r="I179" s="19">
        <v>0.7</v>
      </c>
      <c r="J179" s="19">
        <v>4.6666666666666696</v>
      </c>
      <c r="K179" s="10" t="s">
        <v>193</v>
      </c>
    </row>
    <row r="180" spans="1:11" ht="47.25">
      <c r="B180" s="13">
        <v>174</v>
      </c>
      <c r="C180" s="6" t="s">
        <v>29</v>
      </c>
      <c r="D180" s="7">
        <v>44925</v>
      </c>
      <c r="E180" s="7">
        <v>44925</v>
      </c>
      <c r="F180" s="7">
        <v>44925</v>
      </c>
      <c r="G180" s="11"/>
      <c r="H180" s="6" t="s">
        <v>0</v>
      </c>
      <c r="I180" s="19">
        <v>0.7</v>
      </c>
      <c r="J180" s="19">
        <v>4.6666666666666696</v>
      </c>
      <c r="K180" s="10" t="s">
        <v>194</v>
      </c>
    </row>
    <row r="181" spans="1:11" ht="47.25">
      <c r="B181" s="5">
        <v>175</v>
      </c>
      <c r="C181" s="6" t="s">
        <v>29</v>
      </c>
      <c r="D181" s="7"/>
      <c r="E181" s="7"/>
      <c r="F181" s="7">
        <v>44926</v>
      </c>
      <c r="G181" s="11"/>
      <c r="H181" s="6" t="s">
        <v>1</v>
      </c>
      <c r="I181" s="19">
        <v>0.7</v>
      </c>
      <c r="J181" s="19">
        <v>4.6666666666666696</v>
      </c>
      <c r="K181" s="10" t="s">
        <v>195</v>
      </c>
    </row>
    <row r="182" spans="1:11" ht="47.25">
      <c r="B182" s="13">
        <v>176</v>
      </c>
      <c r="C182" s="6" t="s">
        <v>29</v>
      </c>
      <c r="D182" s="7">
        <v>44926</v>
      </c>
      <c r="E182" s="7">
        <v>44926</v>
      </c>
      <c r="F182" s="7">
        <v>44926</v>
      </c>
      <c r="G182" s="11"/>
      <c r="H182" s="6" t="s">
        <v>1</v>
      </c>
      <c r="I182" s="19">
        <v>0.7</v>
      </c>
      <c r="J182" s="19">
        <v>4.6666666666666696</v>
      </c>
      <c r="K182" s="10" t="s">
        <v>196</v>
      </c>
    </row>
    <row r="183" spans="1:11" ht="63">
      <c r="B183" s="5">
        <v>177</v>
      </c>
      <c r="C183" s="6" t="s">
        <v>29</v>
      </c>
      <c r="D183" s="7"/>
      <c r="E183" s="7"/>
      <c r="F183" s="7">
        <v>43835</v>
      </c>
      <c r="G183" s="11"/>
      <c r="H183" s="6" t="s">
        <v>1</v>
      </c>
      <c r="I183" s="19">
        <v>0.7</v>
      </c>
      <c r="J183" s="19">
        <v>4.6666666666666696</v>
      </c>
      <c r="K183" s="10" t="s">
        <v>197</v>
      </c>
    </row>
    <row r="184" spans="1:11" ht="63">
      <c r="B184" s="13">
        <v>178</v>
      </c>
      <c r="C184" s="6" t="s">
        <v>29</v>
      </c>
      <c r="D184" s="7"/>
      <c r="E184" s="7"/>
      <c r="F184" s="7">
        <v>43840</v>
      </c>
      <c r="G184" s="11"/>
      <c r="H184" s="6" t="s">
        <v>0</v>
      </c>
      <c r="I184" s="19">
        <v>0.7</v>
      </c>
      <c r="J184" s="19">
        <v>4.6666666666666696</v>
      </c>
      <c r="K184" s="10" t="s">
        <v>198</v>
      </c>
    </row>
    <row r="185" spans="1:11" ht="47.25">
      <c r="B185" s="5">
        <v>179</v>
      </c>
      <c r="C185" s="6" t="s">
        <v>29</v>
      </c>
      <c r="D185" s="7"/>
      <c r="E185" s="7"/>
      <c r="F185" s="7">
        <v>43848</v>
      </c>
      <c r="G185" s="11"/>
      <c r="H185" s="6" t="s">
        <v>1</v>
      </c>
      <c r="I185" s="19">
        <v>0.7</v>
      </c>
      <c r="J185" s="19">
        <v>4.6666666666666696</v>
      </c>
      <c r="K185" s="10" t="s">
        <v>199</v>
      </c>
    </row>
    <row r="186" spans="1:11" ht="15.75">
      <c r="A186" s="21"/>
      <c r="B186" s="22"/>
      <c r="C186" s="23"/>
      <c r="D186" s="24"/>
      <c r="E186" s="24"/>
      <c r="F186" s="24"/>
      <c r="G186" s="25"/>
      <c r="H186" s="23"/>
      <c r="I186" s="26"/>
      <c r="J186" s="26"/>
      <c r="K186" s="27"/>
    </row>
  </sheetData>
  <autoFilter ref="A6:WVN186"/>
  <mergeCells count="5">
    <mergeCell ref="B4:B5"/>
    <mergeCell ref="C4:C5"/>
    <mergeCell ref="H4:H5"/>
    <mergeCell ref="B2:K2"/>
    <mergeCell ref="I4:J4"/>
  </mergeCells>
  <dataValidations count="1">
    <dataValidation type="list" allowBlank="1" showInputMessage="1" showErrorMessage="1" sqref="EQV7:EQV31 IZ65431:IZ65474 SV65431:SV65474 ACR65431:ACR65474 AMN65431:AMN65474 AWJ65431:AWJ65474 BGF65431:BGF65474 BQB65431:BQB65474 BZX65431:BZX65474 CJT65431:CJT65474 CTP65431:CTP65474 DDL65431:DDL65474 DNH65431:DNH65474 DXD65431:DXD65474 EGZ65431:EGZ65474 EQV65431:EQV65474 FAR65431:FAR65474 FKN65431:FKN65474 FUJ65431:FUJ65474 GEF65431:GEF65474 GOB65431:GOB65474 GXX65431:GXX65474 HHT65431:HHT65474 HRP65431:HRP65474 IBL65431:IBL65474 ILH65431:ILH65474 IVD65431:IVD65474 JEZ65431:JEZ65474 JOV65431:JOV65474 JYR65431:JYR65474 KIN65431:KIN65474 KSJ65431:KSJ65474 LCF65431:LCF65474 LMB65431:LMB65474 LVX65431:LVX65474 MFT65431:MFT65474 MPP65431:MPP65474 MZL65431:MZL65474 NJH65431:NJH65474 NTD65431:NTD65474 OCZ65431:OCZ65474 OMV65431:OMV65474 OWR65431:OWR65474 PGN65431:PGN65474 PQJ65431:PQJ65474 QAF65431:QAF65474 QKB65431:QKB65474 QTX65431:QTX65474 RDT65431:RDT65474 RNP65431:RNP65474 RXL65431:RXL65474 SHH65431:SHH65474 SRD65431:SRD65474 TAZ65431:TAZ65474 TKV65431:TKV65474 TUR65431:TUR65474 UEN65431:UEN65474 UOJ65431:UOJ65474 UYF65431:UYF65474 VIB65431:VIB65474 VRX65431:VRX65474 WBT65431:WBT65474 WLP65431:WLP65474 WVL65431:WVL65474 EGZ7:EGZ31 IZ130967:IZ131010 SV130967:SV131010 ACR130967:ACR131010 AMN130967:AMN131010 AWJ130967:AWJ131010 BGF130967:BGF131010 BQB130967:BQB131010 BZX130967:BZX131010 CJT130967:CJT131010 CTP130967:CTP131010 DDL130967:DDL131010 DNH130967:DNH131010 DXD130967:DXD131010 EGZ130967:EGZ131010 EQV130967:EQV131010 FAR130967:FAR131010 FKN130967:FKN131010 FUJ130967:FUJ131010 GEF130967:GEF131010 GOB130967:GOB131010 GXX130967:GXX131010 HHT130967:HHT131010 HRP130967:HRP131010 IBL130967:IBL131010 ILH130967:ILH131010 IVD130967:IVD131010 JEZ130967:JEZ131010 JOV130967:JOV131010 JYR130967:JYR131010 KIN130967:KIN131010 KSJ130967:KSJ131010 LCF130967:LCF131010 LMB130967:LMB131010 LVX130967:LVX131010 MFT130967:MFT131010 MPP130967:MPP131010 MZL130967:MZL131010 NJH130967:NJH131010 NTD130967:NTD131010 OCZ130967:OCZ131010 OMV130967:OMV131010 OWR130967:OWR131010 PGN130967:PGN131010 PQJ130967:PQJ131010 QAF130967:QAF131010 QKB130967:QKB131010 QTX130967:QTX131010 RDT130967:RDT131010 RNP130967:RNP131010 RXL130967:RXL131010 SHH130967:SHH131010 SRD130967:SRD131010 TAZ130967:TAZ131010 TKV130967:TKV131010 TUR130967:TUR131010 UEN130967:UEN131010 UOJ130967:UOJ131010 UYF130967:UYF131010 VIB130967:VIB131010 VRX130967:VRX131010 WBT130967:WBT131010 WLP130967:WLP131010 WVL130967:WVL131010 DXD7:DXD31 IZ196503:IZ196546 SV196503:SV196546 ACR196503:ACR196546 AMN196503:AMN196546 AWJ196503:AWJ196546 BGF196503:BGF196546 BQB196503:BQB196546 BZX196503:BZX196546 CJT196503:CJT196546 CTP196503:CTP196546 DDL196503:DDL196546 DNH196503:DNH196546 DXD196503:DXD196546 EGZ196503:EGZ196546 EQV196503:EQV196546 FAR196503:FAR196546 FKN196503:FKN196546 FUJ196503:FUJ196546 GEF196503:GEF196546 GOB196503:GOB196546 GXX196503:GXX196546 HHT196503:HHT196546 HRP196503:HRP196546 IBL196503:IBL196546 ILH196503:ILH196546 IVD196503:IVD196546 JEZ196503:JEZ196546 JOV196503:JOV196546 JYR196503:JYR196546 KIN196503:KIN196546 KSJ196503:KSJ196546 LCF196503:LCF196546 LMB196503:LMB196546 LVX196503:LVX196546 MFT196503:MFT196546 MPP196503:MPP196546 MZL196503:MZL196546 NJH196503:NJH196546 NTD196503:NTD196546 OCZ196503:OCZ196546 OMV196503:OMV196546 OWR196503:OWR196546 PGN196503:PGN196546 PQJ196503:PQJ196546 QAF196503:QAF196546 QKB196503:QKB196546 QTX196503:QTX196546 RDT196503:RDT196546 RNP196503:RNP196546 RXL196503:RXL196546 SHH196503:SHH196546 SRD196503:SRD196546 TAZ196503:TAZ196546 TKV196503:TKV196546 TUR196503:TUR196546 UEN196503:UEN196546 UOJ196503:UOJ196546 UYF196503:UYF196546 VIB196503:VIB196546 VRX196503:VRX196546 WBT196503:WBT196546 WLP196503:WLP196546 WVL196503:WVL196546 DNH7:DNH31 IZ262039:IZ262082 SV262039:SV262082 ACR262039:ACR262082 AMN262039:AMN262082 AWJ262039:AWJ262082 BGF262039:BGF262082 BQB262039:BQB262082 BZX262039:BZX262082 CJT262039:CJT262082 CTP262039:CTP262082 DDL262039:DDL262082 DNH262039:DNH262082 DXD262039:DXD262082 EGZ262039:EGZ262082 EQV262039:EQV262082 FAR262039:FAR262082 FKN262039:FKN262082 FUJ262039:FUJ262082 GEF262039:GEF262082 GOB262039:GOB262082 GXX262039:GXX262082 HHT262039:HHT262082 HRP262039:HRP262082 IBL262039:IBL262082 ILH262039:ILH262082 IVD262039:IVD262082 JEZ262039:JEZ262082 JOV262039:JOV262082 JYR262039:JYR262082 KIN262039:KIN262082 KSJ262039:KSJ262082 LCF262039:LCF262082 LMB262039:LMB262082 LVX262039:LVX262082 MFT262039:MFT262082 MPP262039:MPP262082 MZL262039:MZL262082 NJH262039:NJH262082 NTD262039:NTD262082 OCZ262039:OCZ262082 OMV262039:OMV262082 OWR262039:OWR262082 PGN262039:PGN262082 PQJ262039:PQJ262082 QAF262039:QAF262082 QKB262039:QKB262082 QTX262039:QTX262082 RDT262039:RDT262082 RNP262039:RNP262082 RXL262039:RXL262082 SHH262039:SHH262082 SRD262039:SRD262082 TAZ262039:TAZ262082 TKV262039:TKV262082 TUR262039:TUR262082 UEN262039:UEN262082 UOJ262039:UOJ262082 UYF262039:UYF262082 VIB262039:VIB262082 VRX262039:VRX262082 WBT262039:WBT262082 WLP262039:WLP262082 WVL262039:WVL262082 DDL7:DDL31 IZ327575:IZ327618 SV327575:SV327618 ACR327575:ACR327618 AMN327575:AMN327618 AWJ327575:AWJ327618 BGF327575:BGF327618 BQB327575:BQB327618 BZX327575:BZX327618 CJT327575:CJT327618 CTP327575:CTP327618 DDL327575:DDL327618 DNH327575:DNH327618 DXD327575:DXD327618 EGZ327575:EGZ327618 EQV327575:EQV327618 FAR327575:FAR327618 FKN327575:FKN327618 FUJ327575:FUJ327618 GEF327575:GEF327618 GOB327575:GOB327618 GXX327575:GXX327618 HHT327575:HHT327618 HRP327575:HRP327618 IBL327575:IBL327618 ILH327575:ILH327618 IVD327575:IVD327618 JEZ327575:JEZ327618 JOV327575:JOV327618 JYR327575:JYR327618 KIN327575:KIN327618 KSJ327575:KSJ327618 LCF327575:LCF327618 LMB327575:LMB327618 LVX327575:LVX327618 MFT327575:MFT327618 MPP327575:MPP327618 MZL327575:MZL327618 NJH327575:NJH327618 NTD327575:NTD327618 OCZ327575:OCZ327618 OMV327575:OMV327618 OWR327575:OWR327618 PGN327575:PGN327618 PQJ327575:PQJ327618 QAF327575:QAF327618 QKB327575:QKB327618 QTX327575:QTX327618 RDT327575:RDT327618 RNP327575:RNP327618 RXL327575:RXL327618 SHH327575:SHH327618 SRD327575:SRD327618 TAZ327575:TAZ327618 TKV327575:TKV327618 TUR327575:TUR327618 UEN327575:UEN327618 UOJ327575:UOJ327618 UYF327575:UYF327618 VIB327575:VIB327618 VRX327575:VRX327618 WBT327575:WBT327618 WLP327575:WLP327618 WVL327575:WVL327618 CTP7:CTP31 IZ393111:IZ393154 SV393111:SV393154 ACR393111:ACR393154 AMN393111:AMN393154 AWJ393111:AWJ393154 BGF393111:BGF393154 BQB393111:BQB393154 BZX393111:BZX393154 CJT393111:CJT393154 CTP393111:CTP393154 DDL393111:DDL393154 DNH393111:DNH393154 DXD393111:DXD393154 EGZ393111:EGZ393154 EQV393111:EQV393154 FAR393111:FAR393154 FKN393111:FKN393154 FUJ393111:FUJ393154 GEF393111:GEF393154 GOB393111:GOB393154 GXX393111:GXX393154 HHT393111:HHT393154 HRP393111:HRP393154 IBL393111:IBL393154 ILH393111:ILH393154 IVD393111:IVD393154 JEZ393111:JEZ393154 JOV393111:JOV393154 JYR393111:JYR393154 KIN393111:KIN393154 KSJ393111:KSJ393154 LCF393111:LCF393154 LMB393111:LMB393154 LVX393111:LVX393154 MFT393111:MFT393154 MPP393111:MPP393154 MZL393111:MZL393154 NJH393111:NJH393154 NTD393111:NTD393154 OCZ393111:OCZ393154 OMV393111:OMV393154 OWR393111:OWR393154 PGN393111:PGN393154 PQJ393111:PQJ393154 QAF393111:QAF393154 QKB393111:QKB393154 QTX393111:QTX393154 RDT393111:RDT393154 RNP393111:RNP393154 RXL393111:RXL393154 SHH393111:SHH393154 SRD393111:SRD393154 TAZ393111:TAZ393154 TKV393111:TKV393154 TUR393111:TUR393154 UEN393111:UEN393154 UOJ393111:UOJ393154 UYF393111:UYF393154 VIB393111:VIB393154 VRX393111:VRX393154 WBT393111:WBT393154 WLP393111:WLP393154 WVL393111:WVL393154 CJT7:CJT31 IZ458647:IZ458690 SV458647:SV458690 ACR458647:ACR458690 AMN458647:AMN458690 AWJ458647:AWJ458690 BGF458647:BGF458690 BQB458647:BQB458690 BZX458647:BZX458690 CJT458647:CJT458690 CTP458647:CTP458690 DDL458647:DDL458690 DNH458647:DNH458690 DXD458647:DXD458690 EGZ458647:EGZ458690 EQV458647:EQV458690 FAR458647:FAR458690 FKN458647:FKN458690 FUJ458647:FUJ458690 GEF458647:GEF458690 GOB458647:GOB458690 GXX458647:GXX458690 HHT458647:HHT458690 HRP458647:HRP458690 IBL458647:IBL458690 ILH458647:ILH458690 IVD458647:IVD458690 JEZ458647:JEZ458690 JOV458647:JOV458690 JYR458647:JYR458690 KIN458647:KIN458690 KSJ458647:KSJ458690 LCF458647:LCF458690 LMB458647:LMB458690 LVX458647:LVX458690 MFT458647:MFT458690 MPP458647:MPP458690 MZL458647:MZL458690 NJH458647:NJH458690 NTD458647:NTD458690 OCZ458647:OCZ458690 OMV458647:OMV458690 OWR458647:OWR458690 PGN458647:PGN458690 PQJ458647:PQJ458690 QAF458647:QAF458690 QKB458647:QKB458690 QTX458647:QTX458690 RDT458647:RDT458690 RNP458647:RNP458690 RXL458647:RXL458690 SHH458647:SHH458690 SRD458647:SRD458690 TAZ458647:TAZ458690 TKV458647:TKV458690 TUR458647:TUR458690 UEN458647:UEN458690 UOJ458647:UOJ458690 UYF458647:UYF458690 VIB458647:VIB458690 VRX458647:VRX458690 WBT458647:WBT458690 WLP458647:WLP458690 WVL458647:WVL458690 BZX7:BZX31 IZ524183:IZ524226 SV524183:SV524226 ACR524183:ACR524226 AMN524183:AMN524226 AWJ524183:AWJ524226 BGF524183:BGF524226 BQB524183:BQB524226 BZX524183:BZX524226 CJT524183:CJT524226 CTP524183:CTP524226 DDL524183:DDL524226 DNH524183:DNH524226 DXD524183:DXD524226 EGZ524183:EGZ524226 EQV524183:EQV524226 FAR524183:FAR524226 FKN524183:FKN524226 FUJ524183:FUJ524226 GEF524183:GEF524226 GOB524183:GOB524226 GXX524183:GXX524226 HHT524183:HHT524226 HRP524183:HRP524226 IBL524183:IBL524226 ILH524183:ILH524226 IVD524183:IVD524226 JEZ524183:JEZ524226 JOV524183:JOV524226 JYR524183:JYR524226 KIN524183:KIN524226 KSJ524183:KSJ524226 LCF524183:LCF524226 LMB524183:LMB524226 LVX524183:LVX524226 MFT524183:MFT524226 MPP524183:MPP524226 MZL524183:MZL524226 NJH524183:NJH524226 NTD524183:NTD524226 OCZ524183:OCZ524226 OMV524183:OMV524226 OWR524183:OWR524226 PGN524183:PGN524226 PQJ524183:PQJ524226 QAF524183:QAF524226 QKB524183:QKB524226 QTX524183:QTX524226 RDT524183:RDT524226 RNP524183:RNP524226 RXL524183:RXL524226 SHH524183:SHH524226 SRD524183:SRD524226 TAZ524183:TAZ524226 TKV524183:TKV524226 TUR524183:TUR524226 UEN524183:UEN524226 UOJ524183:UOJ524226 UYF524183:UYF524226 VIB524183:VIB524226 VRX524183:VRX524226 WBT524183:WBT524226 WLP524183:WLP524226 WVL524183:WVL524226 BQB7:BQB31 IZ589719:IZ589762 SV589719:SV589762 ACR589719:ACR589762 AMN589719:AMN589762 AWJ589719:AWJ589762 BGF589719:BGF589762 BQB589719:BQB589762 BZX589719:BZX589762 CJT589719:CJT589762 CTP589719:CTP589762 DDL589719:DDL589762 DNH589719:DNH589762 DXD589719:DXD589762 EGZ589719:EGZ589762 EQV589719:EQV589762 FAR589719:FAR589762 FKN589719:FKN589762 FUJ589719:FUJ589762 GEF589719:GEF589762 GOB589719:GOB589762 GXX589719:GXX589762 HHT589719:HHT589762 HRP589719:HRP589762 IBL589719:IBL589762 ILH589719:ILH589762 IVD589719:IVD589762 JEZ589719:JEZ589762 JOV589719:JOV589762 JYR589719:JYR589762 KIN589719:KIN589762 KSJ589719:KSJ589762 LCF589719:LCF589762 LMB589719:LMB589762 LVX589719:LVX589762 MFT589719:MFT589762 MPP589719:MPP589762 MZL589719:MZL589762 NJH589719:NJH589762 NTD589719:NTD589762 OCZ589719:OCZ589762 OMV589719:OMV589762 OWR589719:OWR589762 PGN589719:PGN589762 PQJ589719:PQJ589762 QAF589719:QAF589762 QKB589719:QKB589762 QTX589719:QTX589762 RDT589719:RDT589762 RNP589719:RNP589762 RXL589719:RXL589762 SHH589719:SHH589762 SRD589719:SRD589762 TAZ589719:TAZ589762 TKV589719:TKV589762 TUR589719:TUR589762 UEN589719:UEN589762 UOJ589719:UOJ589762 UYF589719:UYF589762 VIB589719:VIB589762 VRX589719:VRX589762 WBT589719:WBT589762 WLP589719:WLP589762 WVL589719:WVL589762 BGF7:BGF31 IZ655255:IZ655298 SV655255:SV655298 ACR655255:ACR655298 AMN655255:AMN655298 AWJ655255:AWJ655298 BGF655255:BGF655298 BQB655255:BQB655298 BZX655255:BZX655298 CJT655255:CJT655298 CTP655255:CTP655298 DDL655255:DDL655298 DNH655255:DNH655298 DXD655255:DXD655298 EGZ655255:EGZ655298 EQV655255:EQV655298 FAR655255:FAR655298 FKN655255:FKN655298 FUJ655255:FUJ655298 GEF655255:GEF655298 GOB655255:GOB655298 GXX655255:GXX655298 HHT655255:HHT655298 HRP655255:HRP655298 IBL655255:IBL655298 ILH655255:ILH655298 IVD655255:IVD655298 JEZ655255:JEZ655298 JOV655255:JOV655298 JYR655255:JYR655298 KIN655255:KIN655298 KSJ655255:KSJ655298 LCF655255:LCF655298 LMB655255:LMB655298 LVX655255:LVX655298 MFT655255:MFT655298 MPP655255:MPP655298 MZL655255:MZL655298 NJH655255:NJH655298 NTD655255:NTD655298 OCZ655255:OCZ655298 OMV655255:OMV655298 OWR655255:OWR655298 PGN655255:PGN655298 PQJ655255:PQJ655298 QAF655255:QAF655298 QKB655255:QKB655298 QTX655255:QTX655298 RDT655255:RDT655298 RNP655255:RNP655298 RXL655255:RXL655298 SHH655255:SHH655298 SRD655255:SRD655298 TAZ655255:TAZ655298 TKV655255:TKV655298 TUR655255:TUR655298 UEN655255:UEN655298 UOJ655255:UOJ655298 UYF655255:UYF655298 VIB655255:VIB655298 VRX655255:VRX655298 WBT655255:WBT655298 WLP655255:WLP655298 WVL655255:WVL655298 AWJ7:AWJ31 IZ720791:IZ720834 SV720791:SV720834 ACR720791:ACR720834 AMN720791:AMN720834 AWJ720791:AWJ720834 BGF720791:BGF720834 BQB720791:BQB720834 BZX720791:BZX720834 CJT720791:CJT720834 CTP720791:CTP720834 DDL720791:DDL720834 DNH720791:DNH720834 DXD720791:DXD720834 EGZ720791:EGZ720834 EQV720791:EQV720834 FAR720791:FAR720834 FKN720791:FKN720834 FUJ720791:FUJ720834 GEF720791:GEF720834 GOB720791:GOB720834 GXX720791:GXX720834 HHT720791:HHT720834 HRP720791:HRP720834 IBL720791:IBL720834 ILH720791:ILH720834 IVD720791:IVD720834 JEZ720791:JEZ720834 JOV720791:JOV720834 JYR720791:JYR720834 KIN720791:KIN720834 KSJ720791:KSJ720834 LCF720791:LCF720834 LMB720791:LMB720834 LVX720791:LVX720834 MFT720791:MFT720834 MPP720791:MPP720834 MZL720791:MZL720834 NJH720791:NJH720834 NTD720791:NTD720834 OCZ720791:OCZ720834 OMV720791:OMV720834 OWR720791:OWR720834 PGN720791:PGN720834 PQJ720791:PQJ720834 QAF720791:QAF720834 QKB720791:QKB720834 QTX720791:QTX720834 RDT720791:RDT720834 RNP720791:RNP720834 RXL720791:RXL720834 SHH720791:SHH720834 SRD720791:SRD720834 TAZ720791:TAZ720834 TKV720791:TKV720834 TUR720791:TUR720834 UEN720791:UEN720834 UOJ720791:UOJ720834 UYF720791:UYF720834 VIB720791:VIB720834 VRX720791:VRX720834 WBT720791:WBT720834 WLP720791:WLP720834 WVL720791:WVL720834 AMN7:AMN31 IZ786327:IZ786370 SV786327:SV786370 ACR786327:ACR786370 AMN786327:AMN786370 AWJ786327:AWJ786370 BGF786327:BGF786370 BQB786327:BQB786370 BZX786327:BZX786370 CJT786327:CJT786370 CTP786327:CTP786370 DDL786327:DDL786370 DNH786327:DNH786370 DXD786327:DXD786370 EGZ786327:EGZ786370 EQV786327:EQV786370 FAR786327:FAR786370 FKN786327:FKN786370 FUJ786327:FUJ786370 GEF786327:GEF786370 GOB786327:GOB786370 GXX786327:GXX786370 HHT786327:HHT786370 HRP786327:HRP786370 IBL786327:IBL786370 ILH786327:ILH786370 IVD786327:IVD786370 JEZ786327:JEZ786370 JOV786327:JOV786370 JYR786327:JYR786370 KIN786327:KIN786370 KSJ786327:KSJ786370 LCF786327:LCF786370 LMB786327:LMB786370 LVX786327:LVX786370 MFT786327:MFT786370 MPP786327:MPP786370 MZL786327:MZL786370 NJH786327:NJH786370 NTD786327:NTD786370 OCZ786327:OCZ786370 OMV786327:OMV786370 OWR786327:OWR786370 PGN786327:PGN786370 PQJ786327:PQJ786370 QAF786327:QAF786370 QKB786327:QKB786370 QTX786327:QTX786370 RDT786327:RDT786370 RNP786327:RNP786370 RXL786327:RXL786370 SHH786327:SHH786370 SRD786327:SRD786370 TAZ786327:TAZ786370 TKV786327:TKV786370 TUR786327:TUR786370 UEN786327:UEN786370 UOJ786327:UOJ786370 UYF786327:UYF786370 VIB786327:VIB786370 VRX786327:VRX786370 WBT786327:WBT786370 WLP786327:WLP786370 WVL786327:WVL786370 ACR7:ACR31 IZ851863:IZ851906 SV851863:SV851906 ACR851863:ACR851906 AMN851863:AMN851906 AWJ851863:AWJ851906 BGF851863:BGF851906 BQB851863:BQB851906 BZX851863:BZX851906 CJT851863:CJT851906 CTP851863:CTP851906 DDL851863:DDL851906 DNH851863:DNH851906 DXD851863:DXD851906 EGZ851863:EGZ851906 EQV851863:EQV851906 FAR851863:FAR851906 FKN851863:FKN851906 FUJ851863:FUJ851906 GEF851863:GEF851906 GOB851863:GOB851906 GXX851863:GXX851906 HHT851863:HHT851906 HRP851863:HRP851906 IBL851863:IBL851906 ILH851863:ILH851906 IVD851863:IVD851906 JEZ851863:JEZ851906 JOV851863:JOV851906 JYR851863:JYR851906 KIN851863:KIN851906 KSJ851863:KSJ851906 LCF851863:LCF851906 LMB851863:LMB851906 LVX851863:LVX851906 MFT851863:MFT851906 MPP851863:MPP851906 MZL851863:MZL851906 NJH851863:NJH851906 NTD851863:NTD851906 OCZ851863:OCZ851906 OMV851863:OMV851906 OWR851863:OWR851906 PGN851863:PGN851906 PQJ851863:PQJ851906 QAF851863:QAF851906 QKB851863:QKB851906 QTX851863:QTX851906 RDT851863:RDT851906 RNP851863:RNP851906 RXL851863:RXL851906 SHH851863:SHH851906 SRD851863:SRD851906 TAZ851863:TAZ851906 TKV851863:TKV851906 TUR851863:TUR851906 UEN851863:UEN851906 UOJ851863:UOJ851906 UYF851863:UYF851906 VIB851863:VIB851906 VRX851863:VRX851906 WBT851863:WBT851906 WLP851863:WLP851906 WVL851863:WVL851906 SV7:SV31 IZ917399:IZ917442 SV917399:SV917442 ACR917399:ACR917442 AMN917399:AMN917442 AWJ917399:AWJ917442 BGF917399:BGF917442 BQB917399:BQB917442 BZX917399:BZX917442 CJT917399:CJT917442 CTP917399:CTP917442 DDL917399:DDL917442 DNH917399:DNH917442 DXD917399:DXD917442 EGZ917399:EGZ917442 EQV917399:EQV917442 FAR917399:FAR917442 FKN917399:FKN917442 FUJ917399:FUJ917442 GEF917399:GEF917442 GOB917399:GOB917442 GXX917399:GXX917442 HHT917399:HHT917442 HRP917399:HRP917442 IBL917399:IBL917442 ILH917399:ILH917442 IVD917399:IVD917442 JEZ917399:JEZ917442 JOV917399:JOV917442 JYR917399:JYR917442 KIN917399:KIN917442 KSJ917399:KSJ917442 LCF917399:LCF917442 LMB917399:LMB917442 LVX917399:LVX917442 MFT917399:MFT917442 MPP917399:MPP917442 MZL917399:MZL917442 NJH917399:NJH917442 NTD917399:NTD917442 OCZ917399:OCZ917442 OMV917399:OMV917442 OWR917399:OWR917442 PGN917399:PGN917442 PQJ917399:PQJ917442 QAF917399:QAF917442 QKB917399:QKB917442 QTX917399:QTX917442 RDT917399:RDT917442 RNP917399:RNP917442 RXL917399:RXL917442 SHH917399:SHH917442 SRD917399:SRD917442 TAZ917399:TAZ917442 TKV917399:TKV917442 TUR917399:TUR917442 UEN917399:UEN917442 UOJ917399:UOJ917442 UYF917399:UYF917442 VIB917399:VIB917442 VRX917399:VRX917442 WBT917399:WBT917442 WLP917399:WLP917442 WVL917399:WVL917442 IZ7:IZ31 IZ982935:IZ982978 SV982935:SV982978 ACR982935:ACR982978 AMN982935:AMN982978 AWJ982935:AWJ982978 BGF982935:BGF982978 BQB982935:BQB982978 BZX982935:BZX982978 CJT982935:CJT982978 CTP982935:CTP982978 DDL982935:DDL982978 DNH982935:DNH982978 DXD982935:DXD982978 EGZ982935:EGZ982978 EQV982935:EQV982978 FAR982935:FAR982978 FKN982935:FKN982978 FUJ982935:FUJ982978 GEF982935:GEF982978 GOB982935:GOB982978 GXX982935:GXX982978 HHT982935:HHT982978 HRP982935:HRP982978 IBL982935:IBL982978 ILH982935:ILH982978 IVD982935:IVD982978 JEZ982935:JEZ982978 JOV982935:JOV982978 JYR982935:JYR982978 KIN982935:KIN982978 KSJ982935:KSJ982978 LCF982935:LCF982978 LMB982935:LMB982978 LVX982935:LVX982978 MFT982935:MFT982978 MPP982935:MPP982978 MZL982935:MZL982978 NJH982935:NJH982978 NTD982935:NTD982978 OCZ982935:OCZ982978 OMV982935:OMV982978 OWR982935:OWR982978 PGN982935:PGN982978 PQJ982935:PQJ982978 QAF982935:QAF982978 QKB982935:QKB982978 QTX982935:QTX982978 RDT982935:RDT982978 RNP982935:RNP982978 RXL982935:RXL982978 SHH982935:SHH982978 SRD982935:SRD982978 TAZ982935:TAZ982978 TKV982935:TKV982978 TUR982935:TUR982978 UEN982935:UEN982978 UOJ982935:UOJ982978 UYF982935:UYF982978 VIB982935:VIB982978 VRX982935:VRX982978 WBT982935:WBT982978 WLP982935:WLP982978 WVL982935:WVL982978 WVL7:WVL31 WLP7:WLP31 WBT7:WBT31 VRX7:VRX31 VIB7:VIB31 UYF7:UYF31 UOJ7:UOJ31 UEN7:UEN31 TUR7:TUR31 TKV7:TKV31 TAZ7:TAZ31 SRD7:SRD31 SHH7:SHH31 RXL7:RXL31 RNP7:RNP31 RDT7:RDT31 QTX7:QTX31 QKB7:QKB31 QAF7:QAF31 PQJ7:PQJ31 PGN7:PGN31 OWR7:OWR31 OMV7:OMV31 OCZ7:OCZ31 NTD7:NTD31 NJH7:NJH31 MZL7:MZL31 MPP7:MPP31 MFT7:MFT31 LVX7:LVX31 LMB7:LMB31 LCF7:LCF31 KSJ7:KSJ31 KIN7:KIN31 JYR7:JYR31 JOV7:JOV31 JEZ7:JEZ31 IVD7:IVD31 ILH7:ILH31 IBL7:IBL31 HRP7:HRP31 HHT7:HHT31 GXX7:GXX31 GOB7:GOB31 GEF7:GEF31 FUJ7:FUJ31 FKN7:FKN31 FAR7:FAR31">
      <formula1>"Bình thường, Nắng, Mưa"</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I1:I6"/>
  <sheetViews>
    <sheetView workbookViewId="0"/>
  </sheetViews>
  <sheetFormatPr defaultRowHeight="15.75"/>
  <sheetData>
    <row r="1" spans="9:9">
      <c r="I1" t="s">
        <v>200</v>
      </c>
    </row>
    <row r="2" spans="9:9">
      <c r="I2" t="s">
        <v>201</v>
      </c>
    </row>
    <row r="3" spans="9:9">
      <c r="I3" t="s">
        <v>202</v>
      </c>
    </row>
    <row r="4" spans="9:9">
      <c r="I4" t="s">
        <v>203</v>
      </c>
    </row>
    <row r="5" spans="9:9">
      <c r="I5" t="s">
        <v>201</v>
      </c>
    </row>
    <row r="6" spans="9:9">
      <c r="I6" t="s">
        <v>201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76"/>
  <sheetViews>
    <sheetView tabSelected="1" workbookViewId="0">
      <selection activeCell="C5" sqref="C5"/>
    </sheetView>
  </sheetViews>
  <sheetFormatPr defaultRowHeight="15.75"/>
  <cols>
    <col min="1" max="1" width="5.875" style="37" customWidth="1"/>
    <col min="2" max="2" width="12.75" style="28" customWidth="1"/>
    <col min="3" max="4" width="36.125" style="20" customWidth="1"/>
    <col min="5" max="5" width="9.75" style="49" customWidth="1"/>
    <col min="6" max="6" width="7.75" style="49" customWidth="1"/>
    <col min="7" max="7" width="11.125" style="20" customWidth="1"/>
    <col min="8" max="8" width="23.375" style="20" customWidth="1"/>
    <col min="9" max="9" width="13.625" style="20" customWidth="1"/>
    <col min="10" max="11" width="23.375" style="20" customWidth="1"/>
    <col min="12" max="12" width="24.875" style="20" customWidth="1"/>
    <col min="13" max="16384" width="9" style="20"/>
  </cols>
  <sheetData>
    <row r="1" spans="1:12" s="35" customFormat="1" ht="34.5" customHeight="1">
      <c r="A1" s="36" t="s">
        <v>229</v>
      </c>
      <c r="B1" s="33" t="s">
        <v>219</v>
      </c>
      <c r="C1" s="34" t="s">
        <v>220</v>
      </c>
      <c r="D1" s="34" t="s">
        <v>221</v>
      </c>
      <c r="E1" s="46" t="s">
        <v>215</v>
      </c>
      <c r="F1" s="46" t="s">
        <v>216</v>
      </c>
      <c r="G1" s="34" t="s">
        <v>217</v>
      </c>
      <c r="H1" s="34" t="s">
        <v>222</v>
      </c>
      <c r="I1" s="34" t="s">
        <v>227</v>
      </c>
      <c r="J1" s="34" t="s">
        <v>223</v>
      </c>
      <c r="K1" s="34" t="s">
        <v>224</v>
      </c>
      <c r="L1" s="35" t="s">
        <v>218</v>
      </c>
    </row>
    <row r="2" spans="1:12">
      <c r="A2" s="37">
        <v>11</v>
      </c>
    </row>
    <row r="4" spans="1:12" ht="50.25" customHeight="1">
      <c r="A4" s="42" t="s">
        <v>228</v>
      </c>
      <c r="B4" s="43" t="s">
        <v>208</v>
      </c>
      <c r="C4" s="44" t="s">
        <v>2</v>
      </c>
      <c r="D4" s="44" t="s">
        <v>3</v>
      </c>
      <c r="E4" s="47" t="s">
        <v>212</v>
      </c>
      <c r="F4" s="47" t="s">
        <v>213</v>
      </c>
      <c r="G4" s="44" t="s">
        <v>11</v>
      </c>
      <c r="H4" s="44" t="s">
        <v>4</v>
      </c>
      <c r="I4" s="44" t="s">
        <v>226</v>
      </c>
      <c r="J4" s="44" t="s">
        <v>6</v>
      </c>
      <c r="K4" s="44" t="s">
        <v>207</v>
      </c>
      <c r="L4" s="45" t="s">
        <v>214</v>
      </c>
    </row>
    <row r="5" spans="1:12" ht="67.5">
      <c r="A5" s="38">
        <v>1</v>
      </c>
      <c r="B5" s="40">
        <v>44838</v>
      </c>
      <c r="C5" s="41" t="str">
        <f>[1]!NKTC_Ngay_TuNgay_DenNgay_NoiDung(B5,DuLieu!$D$7:$D$186,DuLieu!$E$7:$E$186,DuLieu!$K$7:$K$186)</f>
        <v>- ĐÀO ĐẤT NỀN ĐƯỜNG, NỀN HÈ TỪ CỌC 2 ĐẾN CỌC 7 (BÊN PHẢI TUYẾN) VÀ TỪ CỌC 7 ĐẾN CỌC 12 (2 BÊN) ĐOẠN 1.
- Trồng cây trên hè
- Gia công lắp dựng ván khuôn, cốt thép tấm đáy cống B600 đợt 22 (149 cấu kiện)</v>
      </c>
      <c r="D5" s="41" t="str">
        <f>[1]!NKTC_Ngay_TuNgay_DenNgay_NoiDung(B5,DuLieu!$F$7:$F$186,DuLieu!$F$7:$F$186,DuLieu!$K$7:$K$186)</f>
        <v/>
      </c>
      <c r="E5" s="48" t="str">
        <f>[1]!NKTCsum_Ngay_TuNgay_DenNgay_SoLuong(B5,DuLieu!$D$7:$D$186,DuLieu!$E$7:$E$186,DuLieu!$I$7:$I$186)</f>
        <v>4</v>
      </c>
      <c r="F5" s="48" t="str">
        <f>[1]!NKTCsum_Ngay_TuNgay_DenNgay_SoLuong(B5,DuLieu!$D$7:$D$186,DuLieu!$E$7:$E$186,DuLieu!$J$7:$J$186)</f>
        <v>18</v>
      </c>
      <c r="G5" s="41" t="str">
        <f>IF(TYPE(VLOOKUP(B5,DuLieu!$D$7:$H$186,5,0))=16,"",VLOOKUP(B5,DuLieu!$D$7:$H$186,5,0))</f>
        <v>Nắng</v>
      </c>
      <c r="H5" s="39" t="s">
        <v>5</v>
      </c>
      <c r="I5" s="39" t="s">
        <v>5</v>
      </c>
      <c r="J5" s="39" t="s">
        <v>225</v>
      </c>
      <c r="K5" s="39" t="s">
        <v>225</v>
      </c>
      <c r="L5" s="39" t="str">
        <f>[1]!NgayThangNam(B5)</f>
        <v>Ngày 04 tháng 10 năm 2022</v>
      </c>
    </row>
    <row r="6" spans="1:12" ht="67.5">
      <c r="A6" s="38">
        <v>2</v>
      </c>
      <c r="B6" s="40">
        <v>44839</v>
      </c>
      <c r="C6" s="41" t="str">
        <f>[1]!NKTC_Ngay_TuNgay_DenNgay_NoiDung(B6,DuLieu!$D$7:$D$186,DuLieu!$E$7:$E$186,DuLieu!$K$7:$K$186)</f>
        <v>- ĐÀO ĐẤT NỀN ĐƯỜNG, NỀN HÈ TỪ CỌC 2 ĐẾN CỌC 7 (BÊN PHẢI TUYẾN) VÀ TỪ CỌC 7 ĐẾN CỌC 12 (2 BÊN) ĐOẠN 1.
- Gia công lắp dựng ván khuôn, cốt thép tấm đáy cống B600 đợt 22 (149 cấu kiện)</v>
      </c>
      <c r="D6" s="41" t="str">
        <f>[1]!NKTC_Ngay_TuNgay_DenNgay_NoiDung(B6,DuLieu!$F$7:$F$186,DuLieu!$F$7:$F$186,DuLieu!$K$7:$K$186)</f>
        <v>- Nghiệm thu chất lượng cát san nền, vải địa kỹ thuật loại không dệt có có cường độ kéo đứt P&gt;=12KN/m trước khi thi công
- Trồng cây trên hè
- Gia công lắp dựng ván khuôn, cốt thép tấm đáy cống B600 đợt 22 (149 cấu kiện)</v>
      </c>
      <c r="E6" s="48" t="str">
        <f>[1]!NKTCsum_Ngay_TuNgay_DenNgay_SoLuong(B6,DuLieu!$D$7:$D$186,DuLieu!$E$7:$E$186,DuLieu!$I$7:$I$186)</f>
        <v>3</v>
      </c>
      <c r="F6" s="48" t="str">
        <f>[1]!NKTCsum_Ngay_TuNgay_DenNgay_SoLuong(B6,DuLieu!$D$7:$D$186,DuLieu!$E$7:$E$186,DuLieu!$J$7:$J$186)</f>
        <v>13</v>
      </c>
      <c r="G6" s="41" t="str">
        <f>IF(TYPE(VLOOKUP(B6,DuLieu!$D$7:$H$186,5,0))=16,"",VLOOKUP(B6,DuLieu!$D$7:$H$186,5,0))</f>
        <v/>
      </c>
      <c r="H6" s="39" t="s">
        <v>0</v>
      </c>
      <c r="I6" s="39" t="s">
        <v>5</v>
      </c>
      <c r="J6" s="39" t="s">
        <v>225</v>
      </c>
      <c r="K6" s="39" t="s">
        <v>225</v>
      </c>
      <c r="L6" s="39" t="str">
        <f>[1]!NgayThangNam(B6)</f>
        <v>Ngày 05 tháng 10 năm 2022</v>
      </c>
    </row>
    <row r="7" spans="1:12" ht="56.25">
      <c r="A7" s="38">
        <v>3</v>
      </c>
      <c r="B7" s="40">
        <v>44840</v>
      </c>
      <c r="C7" s="41" t="str">
        <f>[1]!NKTC_Ngay_TuNgay_DenNgay_NoiDung(B7,DuLieu!$D$7:$D$186,DuLieu!$E$7:$E$186,DuLieu!$K$7:$K$186)</f>
        <v>- ĐÀO ĐẤT NỀN ĐƯỜNG, NỀN HÈ TỪ CỌC 2 ĐẾN CỌC 7 (BÊN PHẢI TUYẾN) VÀ TỪ CỌC 7 ĐẾN CỌC 12 (2 BÊN) ĐOẠN 1.
- Đổ bê tông tấm đáy cống B600 đợt 22 (149 cấu kiện). Bê tông đá 1x2 mác 200.</v>
      </c>
      <c r="D7" s="41" t="str">
        <f>[1]!NKTC_Ngay_TuNgay_DenNgay_NoiDung(B7,DuLieu!$F$7:$F$186,DuLieu!$F$7:$F$186,DuLieu!$K$7:$K$186)</f>
        <v>- Đổ bê tông tấm đáy cống B600 đợt 22 (149 cấu kiện). Bê tông đá 1x2 mác 200.</v>
      </c>
      <c r="E7" s="48" t="str">
        <f>[1]!NKTCsum_Ngay_TuNgay_DenNgay_SoLuong(B7,DuLieu!$D$7:$D$186,DuLieu!$E$7:$E$186,DuLieu!$I$7:$I$186)</f>
        <v>3</v>
      </c>
      <c r="F7" s="48" t="str">
        <f>[1]!NKTCsum_Ngay_TuNgay_DenNgay_SoLuong(B7,DuLieu!$D$7:$D$186,DuLieu!$E$7:$E$186,DuLieu!$J$7:$J$186)</f>
        <v>13</v>
      </c>
      <c r="G7" s="41" t="str">
        <f>IF(TYPE(VLOOKUP(B7,DuLieu!$D$7:$H$186,5,0))=16,"",VLOOKUP(B7,DuLieu!$D$7:$H$186,5,0))</f>
        <v>Nắng</v>
      </c>
      <c r="H7" s="39" t="s">
        <v>5</v>
      </c>
      <c r="I7" s="39" t="s">
        <v>5</v>
      </c>
      <c r="J7" s="39" t="s">
        <v>225</v>
      </c>
      <c r="K7" s="39" t="s">
        <v>225</v>
      </c>
      <c r="L7" s="39" t="str">
        <f>[1]!NgayThangNam(B7)</f>
        <v>Ngày 06 tháng 10 năm 2022</v>
      </c>
    </row>
    <row r="8" spans="1:12" ht="56.25">
      <c r="A8" s="38">
        <v>4</v>
      </c>
      <c r="B8" s="40">
        <v>44841</v>
      </c>
      <c r="C8" s="41" t="str">
        <f>[1]!NKTC_Ngay_TuNgay_DenNgay_NoiDung(B8,DuLieu!$D$7:$D$186,DuLieu!$E$7:$E$186,DuLieu!$K$7:$K$186)</f>
        <v>- ĐÀO ĐẤT NỀN ĐƯỜNG, NỀN HÈ TỪ CỌC 2 ĐẾN CỌC 7 (BÊN PHẢI TUYẾN) VÀ TỪ CỌC 7 ĐẾN CỌC 12 (2 BÊN) ĐOẠN 1.
- Gia công lắp dựng ván khuôn, cốt thép tấm đáy cống B600 đợt 23 (149 cấu kiện)</v>
      </c>
      <c r="D8" s="41" t="str">
        <f>[1]!NKTC_Ngay_TuNgay_DenNgay_NoiDung(B8,DuLieu!$F$7:$F$186,DuLieu!$F$7:$F$186,DuLieu!$K$7:$K$186)</f>
        <v/>
      </c>
      <c r="E8" s="48" t="str">
        <f>[1]!NKTCsum_Ngay_TuNgay_DenNgay_SoLuong(B8,DuLieu!$D$7:$D$186,DuLieu!$E$7:$E$186,DuLieu!$I$7:$I$186)</f>
        <v>3</v>
      </c>
      <c r="F8" s="48" t="str">
        <f>[1]!NKTCsum_Ngay_TuNgay_DenNgay_SoLuong(B8,DuLieu!$D$7:$D$186,DuLieu!$E$7:$E$186,DuLieu!$J$7:$J$186)</f>
        <v>13</v>
      </c>
      <c r="G8" s="41" t="str">
        <f>IF(TYPE(VLOOKUP(B8,DuLieu!$D$7:$H$186,5,0))=16,"",VLOOKUP(B8,DuLieu!$D$7:$H$186,5,0))</f>
        <v>Nắng</v>
      </c>
      <c r="H8" s="39" t="s">
        <v>0</v>
      </c>
      <c r="I8" s="39" t="s">
        <v>5</v>
      </c>
      <c r="J8" s="39" t="s">
        <v>225</v>
      </c>
      <c r="K8" s="39" t="s">
        <v>225</v>
      </c>
      <c r="L8" s="39" t="str">
        <f>[1]!NgayThangNam(B8)</f>
        <v>Ngày 07 tháng 10 năm 2022</v>
      </c>
    </row>
    <row r="9" spans="1:12" ht="56.25">
      <c r="A9" s="38">
        <v>5</v>
      </c>
      <c r="B9" s="40">
        <v>44842</v>
      </c>
      <c r="C9" s="41" t="str">
        <f>[1]!NKTC_Ngay_TuNgay_DenNgay_NoiDung(B9,DuLieu!$D$7:$D$186,DuLieu!$E$7:$E$186,DuLieu!$K$7:$K$186)</f>
        <v>- ĐÀO ĐẤT NỀN ĐƯỜNG, NỀN HÈ TỪ CỌC 2 ĐẾN CỌC 7 (BÊN PHẢI TUYẾN) VÀ TỪ CỌC 7 ĐẾN CỌC 12 (2 BÊN) ĐOẠN 1.
- Gia công lắp dựng ván khuôn, cốt thép tấm đáy cống B600 đợt 23 (149 cấu kiện)</v>
      </c>
      <c r="D9" s="41" t="str">
        <f>[1]!NKTC_Ngay_TuNgay_DenNgay_NoiDung(B9,DuLieu!$F$7:$F$186,DuLieu!$F$7:$F$186,DuLieu!$K$7:$K$186)</f>
        <v>- Gia công lắp dựng ván khuôn, cốt thép tấm đáy cống B600 đợt 23 (149 cấu kiện)</v>
      </c>
      <c r="E9" s="48" t="str">
        <f>[1]!NKTCsum_Ngay_TuNgay_DenNgay_SoLuong(B9,DuLieu!$D$7:$D$186,DuLieu!$E$7:$E$186,DuLieu!$I$7:$I$186)</f>
        <v>3</v>
      </c>
      <c r="F9" s="48" t="str">
        <f>[1]!NKTCsum_Ngay_TuNgay_DenNgay_SoLuong(B9,DuLieu!$D$7:$D$186,DuLieu!$E$7:$E$186,DuLieu!$J$7:$J$186)</f>
        <v>13</v>
      </c>
      <c r="G9" s="41" t="str">
        <f>IF(TYPE(VLOOKUP(B9,DuLieu!$D$7:$H$186,5,0))=16,"",VLOOKUP(B9,DuLieu!$D$7:$H$186,5,0))</f>
        <v/>
      </c>
      <c r="H9" s="39" t="s">
        <v>5</v>
      </c>
      <c r="I9" s="39" t="s">
        <v>5</v>
      </c>
      <c r="J9" s="39" t="s">
        <v>225</v>
      </c>
      <c r="K9" s="39" t="s">
        <v>225</v>
      </c>
      <c r="L9" s="39" t="str">
        <f>[1]!NgayThangNam(B9)</f>
        <v>Ngày 08 tháng 10 năm 2022</v>
      </c>
    </row>
    <row r="10" spans="1:12" ht="78.75">
      <c r="A10" s="38">
        <v>6</v>
      </c>
      <c r="B10" s="40">
        <v>44843</v>
      </c>
      <c r="C10" s="41" t="str">
        <f>[1]!NKTC_Ngay_TuNgay_DenNgay_NoiDung(B10,DuLieu!$D$7:$D$186,DuLieu!$E$7:$E$186,DuLieu!$K$7:$K$186)</f>
        <v>- ĐÀO ĐẤT NỀN ĐƯỜNG, NỀN HÈ TỪ CỌC 2 ĐẾN CỌC 7 (BÊN PHẢI TUYẾN) VÀ TỪ CỌC 7 ĐẾN CỌC 12 (2 BÊN) ĐOẠN 1.
- Đổ bê tông tấm đáy cống B600 đợt 23 (149 cấu kiện). Bê tông đá 1x2 mác 200.
- Gia công lắp dựng ván khuôn, cốt thép tấm đan cống B600 đợt 10 (248 cấu kiện)</v>
      </c>
      <c r="D10" s="41" t="str">
        <f>[1]!NKTC_Ngay_TuNgay_DenNgay_NoiDung(B10,DuLieu!$F$7:$F$186,DuLieu!$F$7:$F$186,DuLieu!$K$7:$K$186)</f>
        <v>- Đổ bê tông tấm đáy cống B600 đợt 23 (149 cấu kiện). Bê tông đá 1x2 mác 200.
- Gia công lắp dựng ván khuôn, cốt thép tấm đan cống B600 đợt 10 (248 cấu kiện)</v>
      </c>
      <c r="E10" s="48" t="str">
        <f>[1]!NKTCsum_Ngay_TuNgay_DenNgay_SoLuong(B10,DuLieu!$D$7:$D$186,DuLieu!$E$7:$E$186,DuLieu!$I$7:$I$186)</f>
        <v>4</v>
      </c>
      <c r="F10" s="48" t="str">
        <f>[1]!NKTCsum_Ngay_TuNgay_DenNgay_SoLuong(B10,DuLieu!$D$7:$D$186,DuLieu!$E$7:$E$186,DuLieu!$J$7:$J$186)</f>
        <v>18</v>
      </c>
      <c r="G10" s="41" t="str">
        <f>IF(TYPE(VLOOKUP(B10,DuLieu!$D$7:$H$186,5,0))=16,"",VLOOKUP(B10,DuLieu!$D$7:$H$186,5,0))</f>
        <v>Nắng</v>
      </c>
      <c r="H10" s="39" t="s">
        <v>0</v>
      </c>
      <c r="I10" s="39" t="s">
        <v>5</v>
      </c>
      <c r="J10" s="39" t="s">
        <v>225</v>
      </c>
      <c r="K10" s="39" t="s">
        <v>225</v>
      </c>
      <c r="L10" s="39" t="str">
        <f>[1]!NgayThangNam(B10)</f>
        <v>Ngày 09 tháng 10 năm 2022</v>
      </c>
    </row>
    <row r="11" spans="1:12" ht="78.75">
      <c r="A11" s="38">
        <v>7</v>
      </c>
      <c r="B11" s="40">
        <v>44844</v>
      </c>
      <c r="C11" s="41" t="str">
        <f>[1]!NKTC_Ngay_TuNgay_DenNgay_NoiDung(B11,DuLieu!$D$7:$D$186,DuLieu!$E$7:$E$186,DuLieu!$K$7:$K$186)</f>
        <v>- ĐÀO ĐẤT NỀN ĐƯỜNG, NỀN HÈ TỪ CỌC 2 ĐẾN CỌC 7 (BÊN PHẢI TUYẾN) VÀ TỪ CỌC 7 ĐẾN CỌC 12 (2 BÊN) ĐOẠN 1.
- Đổ bê tông tấm đan cống B600 đợt 10 (248 cấu kiện). Bê tông đá 1x2 mác 200.
- Gia công lắp dựng ván khuôn, cốt thép tấm đan cống B600 đợt 11 (248 cấu kiện)</v>
      </c>
      <c r="D11" s="41" t="str">
        <f>[1]!NKTC_Ngay_TuNgay_DenNgay_NoiDung(B11,DuLieu!$F$7:$F$186,DuLieu!$F$7:$F$186,DuLieu!$K$7:$K$186)</f>
        <v>- Đổ bê tông tấm đan cống B600 đợt 10 (248 cấu kiện). Bê tông đá 1x2 mác 200.
- Gia công lắp dựng ván khuôn, cốt thép tấm đan cống B600 đợt 11 (248 cấu kiện)</v>
      </c>
      <c r="E11" s="48" t="str">
        <f>[1]!NKTCsum_Ngay_TuNgay_DenNgay_SoLuong(B11,DuLieu!$D$7:$D$186,DuLieu!$E$7:$E$186,DuLieu!$I$7:$I$186)</f>
        <v>4</v>
      </c>
      <c r="F11" s="48" t="str">
        <f>[1]!NKTCsum_Ngay_TuNgay_DenNgay_SoLuong(B11,DuLieu!$D$7:$D$186,DuLieu!$E$7:$E$186,DuLieu!$J$7:$J$186)</f>
        <v>18</v>
      </c>
      <c r="G11" s="41" t="str">
        <f>IF(TYPE(VLOOKUP(B11,DuLieu!$D$7:$H$186,5,0))=16,"",VLOOKUP(B11,DuLieu!$D$7:$H$186,5,0))</f>
        <v>Nắng</v>
      </c>
      <c r="H11" s="39" t="s">
        <v>5</v>
      </c>
      <c r="I11" s="39" t="s">
        <v>5</v>
      </c>
      <c r="J11" s="39" t="s">
        <v>225</v>
      </c>
      <c r="K11" s="39" t="s">
        <v>225</v>
      </c>
      <c r="L11" s="39" t="str">
        <f>[1]!NgayThangNam(B11)</f>
        <v>Ngày 10 tháng 10 năm 2022</v>
      </c>
    </row>
    <row r="12" spans="1:12" ht="112.5">
      <c r="A12" s="38">
        <v>8</v>
      </c>
      <c r="B12" s="40">
        <v>44845</v>
      </c>
      <c r="C12" s="41" t="str">
        <f>[1]!NKTC_Ngay_TuNgay_DenNgay_NoiDung(B12,DuLieu!$D$7:$D$186,DuLieu!$E$7:$E$186,DuLieu!$K$7:$K$186)</f>
        <v>- ĐÀO ĐẤT NỀN ĐƯỜNG, NỀN HÈ TỪ CỌC 2 ĐẾN CỌC 7 (BÊN PHẢI TUYẾN) VÀ TỪ CỌC 7 ĐẾN CỌC 12 (2 BÊN) ĐOẠN 1.
- Đắp đất nền dải phân cách từ cọc 2 đến cọc 7 (bên phải tuyến) và từ cọc 7 đến cọc 12 (2 bên) lớp 8, độ chặt K95 đoạn 2.
- Đổ bê tông tấm đan cống B600 đợt 11 (248 cấu kiện). Bê tông đá 1x2 mác 200.
- Gia công lắp dựng ván khuôn, cốt thép cống hộp BTCT BxH (900x600) đợt 7 (29 cấu kiện)</v>
      </c>
      <c r="D12" s="41" t="str">
        <f>[1]!NKTC_Ngay_TuNgay_DenNgay_NoiDung(B12,DuLieu!$F$7:$F$186,DuLieu!$F$7:$F$186,DuLieu!$K$7:$K$186)</f>
        <v>- Đổ bê tông tấm đan cống B600 đợt 11 (248 cấu kiện). Bê tông đá 1x2 mác 200.</v>
      </c>
      <c r="E12" s="48" t="str">
        <f>[1]!NKTCsum_Ngay_TuNgay_DenNgay_SoLuong(B12,DuLieu!$D$7:$D$186,DuLieu!$E$7:$E$186,DuLieu!$I$7:$I$186)</f>
        <v>6</v>
      </c>
      <c r="F12" s="48" t="str">
        <f>[1]!NKTCsum_Ngay_TuNgay_DenNgay_SoLuong(B12,DuLieu!$D$7:$D$186,DuLieu!$E$7:$E$186,DuLieu!$J$7:$J$186)</f>
        <v>28</v>
      </c>
      <c r="G12" s="41" t="str">
        <f>IF(TYPE(VLOOKUP(B12,DuLieu!$D$7:$H$186,5,0))=16,"",VLOOKUP(B12,DuLieu!$D$7:$H$186,5,0))</f>
        <v>Nắng</v>
      </c>
      <c r="H12" s="39" t="s">
        <v>0</v>
      </c>
      <c r="I12" s="39" t="s">
        <v>5</v>
      </c>
      <c r="J12" s="39" t="s">
        <v>225</v>
      </c>
      <c r="K12" s="39" t="s">
        <v>225</v>
      </c>
      <c r="L12" s="39" t="str">
        <f>[1]!NgayThangNam(B12)</f>
        <v>Ngày 11 tháng 10 năm 2022</v>
      </c>
    </row>
    <row r="13" spans="1:12" ht="123.75">
      <c r="A13" s="38">
        <v>9</v>
      </c>
      <c r="B13" s="40">
        <v>44846</v>
      </c>
      <c r="C13" s="41" t="str">
        <f>[1]!NKTC_Ngay_TuNgay_DenNgay_NoiDung(B13,DuLieu!$D$7:$D$186,DuLieu!$E$7:$E$186,DuLieu!$K$7:$K$186)</f>
        <v>- ĐÀO ĐẤT NỀN ĐƯỜNG, NỀN HÈ TỪ CỌC 2 ĐẾN CỌC 7 (BÊN PHẢI TUYẾN) VÀ TỪ CỌC 7 ĐẾN CỌC 12 (2 BÊN) ĐOẠN 1.
- Đắp đất nền dải phân cách từ cọc 2 đến cọc 7 (bên phải tuyến) và từ cọc 7 đến cọc 12 (2 bên) lớp 8, độ chặt K95 đoạn 2.
- Đắp cát nền đường, nền hè từ cọc 2 đến cọc 7 (bên phải tuyến) và từ cọc 7 đến cọc 12 (2 bên) lớp 5, độ chặt K95 đoạn 3.
- Gia công lắp dựng ván khuôn, cốt thép cống hộp BTCT BxH (900x600) đợt 7 (29 cấu kiện)</v>
      </c>
      <c r="D13" s="41" t="str">
        <f>[1]!NKTC_Ngay_TuNgay_DenNgay_NoiDung(B13,DuLieu!$F$7:$F$186,DuLieu!$F$7:$F$186,DuLieu!$K$7:$K$186)</f>
        <v>- Gia công lắp dựng ván khuôn, cốt thép cống hộp BTCT BxH (900x600) đợt 7 (29 cấu kiện)</v>
      </c>
      <c r="E13" s="48" t="str">
        <f>[1]!NKTCsum_Ngay_TuNgay_DenNgay_SoLuong(B13,DuLieu!$D$7:$D$186,DuLieu!$E$7:$E$186,DuLieu!$I$7:$I$186)</f>
        <v>7</v>
      </c>
      <c r="F13" s="48" t="str">
        <f>[1]!NKTCsum_Ngay_TuNgay_DenNgay_SoLuong(B13,DuLieu!$D$7:$D$186,DuLieu!$E$7:$E$186,DuLieu!$J$7:$J$186)</f>
        <v>33</v>
      </c>
      <c r="G13" s="41" t="str">
        <f>IF(TYPE(VLOOKUP(B13,DuLieu!$D$7:$H$186,5,0))=16,"",VLOOKUP(B13,DuLieu!$D$7:$H$186,5,0))</f>
        <v>Bình thường</v>
      </c>
      <c r="H13" s="39" t="s">
        <v>5</v>
      </c>
      <c r="I13" s="39" t="s">
        <v>5</v>
      </c>
      <c r="J13" s="39" t="s">
        <v>225</v>
      </c>
      <c r="K13" s="39" t="s">
        <v>225</v>
      </c>
      <c r="L13" s="39" t="str">
        <f>[1]!NgayThangNam(B13)</f>
        <v>Ngày 12 tháng 10 năm 2022</v>
      </c>
    </row>
    <row r="14" spans="1:12" ht="168.75">
      <c r="A14" s="38">
        <v>10</v>
      </c>
      <c r="B14" s="40">
        <v>44847</v>
      </c>
      <c r="C14" s="41" t="str">
        <f>[1]!NKTC_Ngay_TuNgay_DenNgay_NoiDung(B14,DuLieu!$D$7:$D$186,DuLieu!$E$7:$E$186,DuLieu!$K$7:$K$186)</f>
        <v>- ĐÀO ĐẤT NỀN ĐƯỜNG, NỀN HÈ TỪ CỌC 2 ĐẾN CỌC 7 (BÊN PHẢI TUYẾN) VÀ TỪ CỌC 7 ĐẾN CỌC 12 (2 BÊN) ĐOẠN 1.
- Đắp đất nền dải phân cách từ cọc 2 đến cọc 7 (bên phải tuyến) và từ cọc 7 đến cọc 12 (2 bên) lớp 7, độ chặt K95 đoạn 1.
- Đắp cát nền đường, nền hè từ cọc 2 đến cọc 7 (bên phải tuyến) và từ cọc 7 đến cọc 12 (2 bên) lớp 4, độ chặt K95 đoạn 1.
- Đào đất nền đường, nền hè từ cọc 12 đến cọc 20 (2 bên) đoạn 1.
- Đổ bê tông cống hộp BTCT BxH (900x600) đợt 7 (29 cấu kiện). Bê tông đá 1x2 mác 200.
- Gia công lắp dựng ván khuôn, cốt thép cống hộp BTCT BxH (900x600) đợt 8 (28 cấu kiện)</v>
      </c>
      <c r="D14" s="41" t="str">
        <f>[1]!NKTC_Ngay_TuNgay_DenNgay_NoiDung(B14,DuLieu!$F$7:$F$186,DuLieu!$F$7:$F$186,DuLieu!$K$7:$K$186)</f>
        <v>- Đắp đất nền dải phân cách từ cọc 2 đến cọc 7 (bên phải tuyến) và từ cọc 7 đến cọc 12 (2 bên) lớp 8, độ chặt K95 đoạn 2.
- Đắp cát nền đường, nền hè từ cọc 2 đến cọc 7 (bên phải tuyến) và từ cọc 7 đến cọc 12 (2 bên) lớp 5, độ chặt K95 đoạn 3.
- Đổ bê tông cống hộp BTCT BxH (900x600) đợt 7 (29 cấu kiện). Bê tông đá 1x2 mác 200.</v>
      </c>
      <c r="E14" s="48" t="str">
        <f>[1]!NKTCsum_Ngay_TuNgay_DenNgay_SoLuong(B14,DuLieu!$D$7:$D$186,DuLieu!$E$7:$E$186,DuLieu!$I$7:$I$186)</f>
        <v>8</v>
      </c>
      <c r="F14" s="48" t="str">
        <f>[1]!NKTCsum_Ngay_TuNgay_DenNgay_SoLuong(B14,DuLieu!$D$7:$D$186,DuLieu!$E$7:$E$186,DuLieu!$J$7:$J$186)</f>
        <v>33</v>
      </c>
      <c r="G14" s="41" t="str">
        <f>IF(TYPE(VLOOKUP(B14,DuLieu!$D$7:$H$186,5,0))=16,"",VLOOKUP(B14,DuLieu!$D$7:$H$186,5,0))</f>
        <v>Nắng</v>
      </c>
      <c r="H14" s="39" t="s">
        <v>0</v>
      </c>
      <c r="I14" s="39" t="s">
        <v>5</v>
      </c>
      <c r="J14" s="39" t="s">
        <v>225</v>
      </c>
      <c r="K14" s="39" t="s">
        <v>225</v>
      </c>
      <c r="L14" s="39" t="str">
        <f>[1]!NgayThangNam(B14)</f>
        <v>Ngày 13 tháng 10 năm 2022</v>
      </c>
    </row>
    <row r="15" spans="1:12" ht="157.5">
      <c r="A15" s="38">
        <v>11</v>
      </c>
      <c r="B15" s="40">
        <v>44848</v>
      </c>
      <c r="C15" s="41" t="str">
        <f>[1]!NKTC_Ngay_TuNgay_DenNgay_NoiDung(B15,DuLieu!$D$7:$D$186,DuLieu!$E$7:$E$186,DuLieu!$K$7:$K$186)</f>
        <v>- Đào đất nền đường, nền hè từ cọc 12 đến cọc 20 (2 bên) đoạn 1.
- Đắp đất nền dải phân cách từ cọc 2 đến cọc 7 (bên phải tuyến) và từ cọc 7 đến cọc 12 (2 bên) lớp 6, độ chặt K95 đoạn 1.
- Đắp đất bao taluy từ cọc 2 đến cọc 7 (bên phải tuyến) và từ cọc 7 đến cọc 12 (2 bên) lớp 4, độ chặt K95 đoạn 1.
- Đắp cát nền đường, nền hè từ cọc 2 đến cọc 7 (bên phải tuyến) và từ cọc 7 đến cọc 12 (2 bên) lớp 3, độ chặt K95 đoạn 1.
- Gia công lắp dựng ván khuôn, cốt thép cống hộp BTCT BxH (900x600) đợt 8 (28 cấu kiện)</v>
      </c>
      <c r="D15" s="41" t="str">
        <f>[1]!NKTC_Ngay_TuNgay_DenNgay_NoiDung(B15,DuLieu!$F$7:$F$186,DuLieu!$F$7:$F$186,DuLieu!$K$7:$K$186)</f>
        <v>- ĐÀO ĐẤT NỀN ĐƯỜNG, NỀN HÈ TỪ CỌC 2 ĐẾN CỌC 7 (BÊN PHẢI TUYẾN) VÀ TỪ CỌC 7 ĐẾN CỌC 12 (2 BÊN) ĐOẠN 1.
- Đắp đất nền dải phân cách từ cọc 2 đến cọc 7 (bên phải tuyến) và từ cọc 7 đến cọc 12 (2 bên) lớp 7, độ chặt K95 đoạn 1.
- Đắp cát nền đường, nền hè từ cọc 2 đến cọc 7 (bên phải tuyến) và từ cọc 7 đến cọc 12 (2 bên) lớp 4, độ chặt K95 đoạn 1.
- Nghiệm thu chất lượng cát san nền, vải địa kỹ thuật loại không dệt có có cường độ kéo đứt P&gt;=12KN/m trước khi thi công
- Gia công lắp dựng ván khuôn, cốt thép cống hộp BTCT BxH (900x600) đợt 8 (28 cấu kiện)</v>
      </c>
      <c r="E15" s="48" t="str">
        <f>[1]!NKTCsum_Ngay_TuNgay_DenNgay_SoLuong(B15,DuLieu!$D$7:$D$186,DuLieu!$E$7:$E$186,DuLieu!$I$7:$I$186)</f>
        <v>8</v>
      </c>
      <c r="F15" s="48" t="str">
        <f>[1]!NKTCsum_Ngay_TuNgay_DenNgay_SoLuong(B15,DuLieu!$D$7:$D$186,DuLieu!$E$7:$E$186,DuLieu!$J$7:$J$186)</f>
        <v>25</v>
      </c>
      <c r="G15" s="41" t="str">
        <f>IF(TYPE(VLOOKUP(B15,DuLieu!$D$7:$H$186,5,0))=16,"",VLOOKUP(B15,DuLieu!$D$7:$H$186,5,0))</f>
        <v>Bình thường</v>
      </c>
      <c r="H15" s="39" t="s">
        <v>5</v>
      </c>
      <c r="I15" s="39" t="s">
        <v>5</v>
      </c>
      <c r="J15" s="39" t="s">
        <v>225</v>
      </c>
      <c r="K15" s="39" t="s">
        <v>225</v>
      </c>
      <c r="L15" s="39" t="str">
        <f>[1]!NgayThangNam(B15)</f>
        <v>Ngày 14 tháng 10 năm 2022</v>
      </c>
    </row>
    <row r="16" spans="1:12" ht="135">
      <c r="A16" s="38">
        <v>12</v>
      </c>
      <c r="B16" s="40">
        <v>44849</v>
      </c>
      <c r="C16" s="41" t="str">
        <f>[1]!NKTC_Ngay_TuNgay_DenNgay_NoiDung(B16,DuLieu!$D$7:$D$186,DuLieu!$E$7:$E$186,DuLieu!$K$7:$K$186)</f>
        <v>- Đào đất nền đường, nền hè từ cọc 12 đến cọc 20 (2 bên) đoạn 1.
- Đắp đất nền dải phân cách từ cọc 2 đến cọc 7 (bên phải tuyến) và từ cọc 7 đến cọc 12 (2 bên) lớp 5, độ chặt K95 đoạn 1.
- Đắp đất bao taluy từ cọc 2 đến cọc 7 (bên phải tuyến) và từ cọc 7 đến cọc 12 (2 bên) lớp 3, độ chặt K95 đoạn 1.
- Đắp cát nền đường, nền hè từ cọc 2 đến cọc 7 (bên phải tuyến) và từ cọc 7 đến cọc 12 (2 bên) lớp 2, độ chặt K95 đoạn 1.
- Đổ bê tông cống hộp BTCT BxH (900x600) đợt 8 (28 cấu kiện). Bê tông đá 1x2 mác 200.</v>
      </c>
      <c r="D16" s="41" t="str">
        <f>[1]!NKTC_Ngay_TuNgay_DenNgay_NoiDung(B16,DuLieu!$F$7:$F$186,DuLieu!$F$7:$F$186,DuLieu!$K$7:$K$186)</f>
        <v>- Đắp đất nền dải phân cách từ cọc 2 đến cọc 7 (bên phải tuyến) và từ cọc 7 đến cọc 12 (2 bên) lớp 6, độ chặt K95 đoạn 1.
- Đắp đất bao taluy từ cọc 2 đến cọc 7 (bên phải tuyến) và từ cọc 7 đến cọc 12 (2 bên) lớp 4, độ chặt K95 đoạn 1.
- Đắp cát nền đường, nền hè từ cọc 2 đến cọc 7 (bên phải tuyến) và từ cọc 7 đến cọc 12 (2 bên) lớp 3, độ chặt K95 đoạn 1.
- Đổ bê tông cống hộp BTCT BxH (900x600) đợt 8 (28 cấu kiện). Bê tông đá 1x2 mác 200.</v>
      </c>
      <c r="E16" s="48" t="str">
        <f>[1]!NKTCsum_Ngay_TuNgay_DenNgay_SoLuong(B16,DuLieu!$D$7:$D$186,DuLieu!$E$7:$E$186,DuLieu!$I$7:$I$186)</f>
        <v>8</v>
      </c>
      <c r="F16" s="48" t="str">
        <f>[1]!NKTCsum_Ngay_TuNgay_DenNgay_SoLuong(B16,DuLieu!$D$7:$D$186,DuLieu!$E$7:$E$186,DuLieu!$J$7:$J$186)</f>
        <v>25</v>
      </c>
      <c r="G16" s="41" t="str">
        <f>IF(TYPE(VLOOKUP(B16,DuLieu!$D$7:$H$186,5,0))=16,"",VLOOKUP(B16,DuLieu!$D$7:$H$186,5,0))</f>
        <v>Nắng</v>
      </c>
      <c r="H16" s="39" t="s">
        <v>0</v>
      </c>
      <c r="I16" s="39" t="s">
        <v>5</v>
      </c>
      <c r="J16" s="39" t="s">
        <v>225</v>
      </c>
      <c r="K16" s="39" t="s">
        <v>225</v>
      </c>
      <c r="L16" s="39" t="str">
        <f>[1]!NgayThangNam(B16)</f>
        <v>Ngày 15 tháng 10 năm 2022</v>
      </c>
    </row>
    <row r="17" spans="1:12" ht="112.5">
      <c r="A17" s="38">
        <v>13</v>
      </c>
      <c r="B17" s="40">
        <v>44850</v>
      </c>
      <c r="C17" s="41" t="str">
        <f>[1]!NKTC_Ngay_TuNgay_DenNgay_NoiDung(B17,DuLieu!$D$7:$D$186,DuLieu!$E$7:$E$186,DuLieu!$K$7:$K$186)</f>
        <v>- Đào đất nền đường, nền hè từ cọc 12 đến cọc 20 (2 bên) đoạn 1.
- Đắp đất nền dải phân cách từ cọc 2 đến cọc 7 (bên phải tuyến) và từ cọc 7 đến cọc 12 (2 bên) lớp 4, độ chặt K95 đoạn 1.
- Đắp đất bao taluy từ cọc 2 đến cọc 7 (bên phải tuyến) và từ cọc 7 đến cọc 12 (2 bên) lớp 2, độ chặt K95 đoạn 1.
- Đắp cát nền đường, nền hè từ cọc 2 đến cọc 7 (bên phải tuyến) và từ cọc 7 đến cọc 12 (2 bên) lớp 1, độ chặt K95 đoạn 1.</v>
      </c>
      <c r="D17" s="41" t="str">
        <f>[1]!NKTC_Ngay_TuNgay_DenNgay_NoiDung(B17,DuLieu!$F$7:$F$186,DuLieu!$F$7:$F$186,DuLieu!$K$7:$K$186)</f>
        <v>- Đắp đất nền dải phân cách từ cọc 2 đến cọc 7 (bên phải tuyến) và từ cọc 7 đến cọc 12 (2 bên) lớp 5, độ chặt K95 đoạn 1.
- Đắp đất bao taluy từ cọc 2 đến cọc 7 (bên phải tuyến) và từ cọc 7 đến cọc 12 (2 bên) lớp 3, độ chặt K95 đoạn 1.
- Đắp cát nền đường, nền hè từ cọc 2 đến cọc 7 (bên phải tuyến) và từ cọc 7 đến cọc 12 (2 bên) lớp 2, độ chặt K95 đoạn 1.</v>
      </c>
      <c r="E17" s="48" t="str">
        <f>[1]!NKTCsum_Ngay_TuNgay_DenNgay_SoLuong(B17,DuLieu!$D$7:$D$186,DuLieu!$E$7:$E$186,DuLieu!$I$7:$I$186)</f>
        <v>6</v>
      </c>
      <c r="F17" s="48" t="str">
        <f>[1]!NKTCsum_Ngay_TuNgay_DenNgay_SoLuong(B17,DuLieu!$D$7:$D$186,DuLieu!$E$7:$E$186,DuLieu!$J$7:$J$186)</f>
        <v>20</v>
      </c>
      <c r="G17" s="41" t="str">
        <f>IF(TYPE(VLOOKUP(B17,DuLieu!$D$7:$H$186,5,0))=16,"",VLOOKUP(B17,DuLieu!$D$7:$H$186,5,0))</f>
        <v>Nắng</v>
      </c>
      <c r="H17" s="39" t="s">
        <v>5</v>
      </c>
      <c r="I17" s="39" t="s">
        <v>5</v>
      </c>
      <c r="J17" s="39" t="s">
        <v>225</v>
      </c>
      <c r="K17" s="39" t="s">
        <v>225</v>
      </c>
      <c r="L17" s="39" t="str">
        <f>[1]!NgayThangNam(B17)</f>
        <v>Ngày 16 tháng 10 năm 2022</v>
      </c>
    </row>
    <row r="18" spans="1:12" ht="90">
      <c r="A18" s="38">
        <v>14</v>
      </c>
      <c r="B18" s="40">
        <v>44851</v>
      </c>
      <c r="C18" s="41" t="str">
        <f>[1]!NKTC_Ngay_TuNgay_DenNgay_NoiDung(B18,DuLieu!$D$7:$D$186,DuLieu!$E$7:$E$186,DuLieu!$K$7:$K$186)</f>
        <v>- Đào đất nền đường, nền hè từ cọc 12 đến cọc 20 (2 bên) đoạn 1.
- Trải vải địa kỹ thuật nền đường từ cọc 2 đến cọc 7 (bên phải tuyến) và từ cọc 7 đến cọc 12 (2 bên)</v>
      </c>
      <c r="D18" s="41" t="str">
        <f>[1]!NKTC_Ngay_TuNgay_DenNgay_NoiDung(B18,DuLieu!$F$7:$F$186,DuLieu!$F$7:$F$186,DuLieu!$K$7:$K$186)</f>
        <v>- Đắp đất nền dải phân cách từ cọc 2 đến cọc 7 (bên phải tuyến) và từ cọc 7 đến cọc 12 (2 bên) lớp 4, độ chặt K95 đoạn 1.
- Đắp đất bao taluy từ cọc 2 đến cọc 7 (bên phải tuyến) và từ cọc 7 đến cọc 12 (2 bên) lớp 2, độ chặt K95 đoạn 1.
- Đắp cát nền đường, nền hè từ cọc 2 đến cọc 7 (bên phải tuyến) và từ cọc 7 đến cọc 12 (2 bên) lớp 1, độ chặt K95 đoạn 1.</v>
      </c>
      <c r="E18" s="48" t="str">
        <f>[1]!NKTCsum_Ngay_TuNgay_DenNgay_SoLuong(B18,DuLieu!$D$7:$D$186,DuLieu!$E$7:$E$186,DuLieu!$I$7:$I$186)</f>
        <v>3</v>
      </c>
      <c r="F18" s="48" t="str">
        <f>[1]!NKTCsum_Ngay_TuNgay_DenNgay_SoLuong(B18,DuLieu!$D$7:$D$186,DuLieu!$E$7:$E$186,DuLieu!$J$7:$J$186)</f>
        <v>10</v>
      </c>
      <c r="G18" s="41" t="str">
        <f>IF(TYPE(VLOOKUP(B18,DuLieu!$D$7:$H$186,5,0))=16,"",VLOOKUP(B18,DuLieu!$D$7:$H$186,5,0))</f>
        <v>Nắng</v>
      </c>
      <c r="H18" s="39" t="s">
        <v>0</v>
      </c>
      <c r="I18" s="39" t="s">
        <v>5</v>
      </c>
      <c r="J18" s="39" t="s">
        <v>225</v>
      </c>
      <c r="K18" s="39" t="s">
        <v>225</v>
      </c>
      <c r="L18" s="39" t="str">
        <f>[1]!NgayThangNam(B18)</f>
        <v>Ngày 17 tháng 10 năm 2022</v>
      </c>
    </row>
    <row r="19" spans="1:12" ht="112.5">
      <c r="A19" s="38">
        <v>15</v>
      </c>
      <c r="B19" s="40">
        <v>44852</v>
      </c>
      <c r="C19" s="41" t="str">
        <f>[1]!NKTC_Ngay_TuNgay_DenNgay_NoiDung(B19,DuLieu!$D$7:$D$186,DuLieu!$E$7:$E$186,DuLieu!$K$7:$K$186)</f>
        <v>- Đào đất nền đường, nền hè từ cọc 12 đến cọc 20 (2 bên) đoạn 1.
- Đắp đất nền dải phân cách từ cọc 2 đến cọc 7 (bên phải tuyến) và từ cọc 7 đến cọc 12 (2 bên) lớp 3, độ chặt K95 đoạn 1.
- Đắp đất bao taluy từ cọc 2 đến cọc 7 (bên phải tuyến) và từ cọc 7 đến cọc 12 (2 bên) lớp 1, độ chặt K95 đoạn 1.
- Đắp cát nền đường (50cm trên cùng) từ cọc 2 đến cọc 7 (bên phải tuyến) và từ cọc 7 đến cọc 12 (2 bên) lớp 1, độ chặt K95 đoạn 1.</v>
      </c>
      <c r="D19" s="41" t="str">
        <f>[1]!NKTC_Ngay_TuNgay_DenNgay_NoiDung(B19,DuLieu!$F$7:$F$186,DuLieu!$F$7:$F$186,DuLieu!$K$7:$K$186)</f>
        <v>- Trải vải địa kỹ thuật nền đường từ cọc 2 đến cọc 7 (bên phải tuyến) và từ cọc 7 đến cọc 12 (2 bên)</v>
      </c>
      <c r="E19" s="48" t="str">
        <f>[1]!NKTCsum_Ngay_TuNgay_DenNgay_SoLuong(B19,DuLieu!$D$7:$D$186,DuLieu!$E$7:$E$186,DuLieu!$I$7:$I$186)</f>
        <v>8</v>
      </c>
      <c r="F19" s="48" t="str">
        <f>[1]!NKTCsum_Ngay_TuNgay_DenNgay_SoLuong(B19,DuLieu!$D$7:$D$186,DuLieu!$E$7:$E$186,DuLieu!$J$7:$J$186)</f>
        <v>20</v>
      </c>
      <c r="G19" s="41" t="str">
        <f>IF(TYPE(VLOOKUP(B19,DuLieu!$D$7:$H$186,5,0))=16,"",VLOOKUP(B19,DuLieu!$D$7:$H$186,5,0))</f>
        <v>Nắng</v>
      </c>
      <c r="H19" s="39" t="s">
        <v>5</v>
      </c>
      <c r="I19" s="39" t="s">
        <v>5</v>
      </c>
      <c r="J19" s="39" t="s">
        <v>225</v>
      </c>
      <c r="K19" s="39" t="s">
        <v>225</v>
      </c>
      <c r="L19" s="39" t="str">
        <f>[1]!NgayThangNam(B19)</f>
        <v>Ngày 18 tháng 10 năm 2022</v>
      </c>
    </row>
    <row r="20" spans="1:12" ht="90">
      <c r="A20" s="38">
        <v>16</v>
      </c>
      <c r="B20" s="40">
        <v>44853</v>
      </c>
      <c r="C20" s="41" t="str">
        <f>[1]!NKTC_Ngay_TuNgay_DenNgay_NoiDung(B20,DuLieu!$D$7:$D$186,DuLieu!$E$7:$E$186,DuLieu!$K$7:$K$186)</f>
        <v>- Đào đất nền đường, nền hè từ cọc 12 đến cọc 20 (2 bên) đoạn 1.</v>
      </c>
      <c r="D20" s="41" t="str">
        <f>[1]!NKTC_Ngay_TuNgay_DenNgay_NoiDung(B20,DuLieu!$F$7:$F$186,DuLieu!$F$7:$F$186,DuLieu!$K$7:$K$186)</f>
        <v>- Đắp đất nền dải phân cách từ cọc 2 đến cọc 7 (bên phải tuyến) và từ cọc 7 đến cọc 12 (2 bên) lớp 3, độ chặt K95 đoạn 1.
- Đắp đất bao taluy từ cọc 2 đến cọc 7 (bên phải tuyến) và từ cọc 7 đến cọc 12 (2 bên) lớp 1, độ chặt K95 đoạn 1.
- Đắp cát nền đường (50cm trên cùng) từ cọc 2 đến cọc 7 (bên phải tuyến) và từ cọc 7 đến cọc 12 (2 bên) lớp 1, độ chặt K95 đoạn 1.</v>
      </c>
      <c r="E20" s="48" t="str">
        <f>[1]!NKTCsum_Ngay_TuNgay_DenNgay_SoLuong(B20,DuLieu!$D$7:$D$186,DuLieu!$E$7:$E$186,DuLieu!$I$7:$I$186)</f>
        <v>2</v>
      </c>
      <c r="F20" s="48" t="str">
        <f>[1]!NKTCsum_Ngay_TuNgay_DenNgay_SoLuong(B20,DuLieu!$D$7:$D$186,DuLieu!$E$7:$E$186,DuLieu!$J$7:$J$186)</f>
        <v>5</v>
      </c>
      <c r="G20" s="41" t="str">
        <f>IF(TYPE(VLOOKUP(B20,DuLieu!$D$7:$H$186,5,0))=16,"",VLOOKUP(B20,DuLieu!$D$7:$H$186,5,0))</f>
        <v/>
      </c>
      <c r="H20" s="39" t="s">
        <v>0</v>
      </c>
      <c r="I20" s="39" t="s">
        <v>5</v>
      </c>
      <c r="J20" s="39" t="s">
        <v>225</v>
      </c>
      <c r="K20" s="39" t="s">
        <v>225</v>
      </c>
      <c r="L20" s="39" t="str">
        <f>[1]!NgayThangNam(B20)</f>
        <v>Ngày 19 tháng 10 năm 2022</v>
      </c>
    </row>
    <row r="21" spans="1:12" ht="22.5">
      <c r="A21" s="38">
        <v>17</v>
      </c>
      <c r="B21" s="40">
        <v>44854</v>
      </c>
      <c r="C21" s="41" t="str">
        <f>[1]!NKTC_Ngay_TuNgay_DenNgay_NoiDung(B21,DuLieu!$D$7:$D$186,DuLieu!$E$7:$E$186,DuLieu!$K$7:$K$186)</f>
        <v>- Đào đất nền đường, nền hè từ cọc 12 đến cọc 20 (2 bên) đoạn 1.</v>
      </c>
      <c r="D21" s="41" t="str">
        <f>[1]!NKTC_Ngay_TuNgay_DenNgay_NoiDung(B21,DuLieu!$F$7:$F$186,DuLieu!$F$7:$F$186,DuLieu!$K$7:$K$186)</f>
        <v/>
      </c>
      <c r="E21" s="48" t="str">
        <f>[1]!NKTCsum_Ngay_TuNgay_DenNgay_SoLuong(B21,DuLieu!$D$7:$D$186,DuLieu!$E$7:$E$186,DuLieu!$I$7:$I$186)</f>
        <v>2</v>
      </c>
      <c r="F21" s="48" t="str">
        <f>[1]!NKTCsum_Ngay_TuNgay_DenNgay_SoLuong(B21,DuLieu!$D$7:$D$186,DuLieu!$E$7:$E$186,DuLieu!$J$7:$J$186)</f>
        <v>5</v>
      </c>
      <c r="G21" s="41" t="str">
        <f>IF(TYPE(VLOOKUP(B21,DuLieu!$D$7:$H$186,5,0))=16,"",VLOOKUP(B21,DuLieu!$D$7:$H$186,5,0))</f>
        <v/>
      </c>
      <c r="H21" s="39" t="s">
        <v>5</v>
      </c>
      <c r="I21" s="39" t="s">
        <v>5</v>
      </c>
      <c r="J21" s="39" t="s">
        <v>225</v>
      </c>
      <c r="K21" s="39" t="s">
        <v>225</v>
      </c>
      <c r="L21" s="39" t="str">
        <f>[1]!NgayThangNam(B21)</f>
        <v>Ngày 20 tháng 10 năm 2022</v>
      </c>
    </row>
    <row r="22" spans="1:12" ht="67.5">
      <c r="A22" s="38">
        <v>18</v>
      </c>
      <c r="B22" s="40">
        <v>44855</v>
      </c>
      <c r="C22" s="41" t="str">
        <f>[1]!NKTC_Ngay_TuNgay_DenNgay_NoiDung(B22,DuLieu!$D$7:$D$186,DuLieu!$E$7:$E$186,DuLieu!$K$7:$K$186)</f>
        <v>- Đào đất nền đường, nền hè từ cọc 12 đến cọc 20 (2 bên) đoạn 1.
- Đắp đất nền dải phân cách từ cọc 12 đến cọc 20 (2 bên) lớp 8, độ chặt K95 đoạn 1.
- Đắp cát nền đường, nền hè từ cọc 12 đến cọc 20 (2 bên) lớp 7, độ chặt K95 đoạn 1.</v>
      </c>
      <c r="D22" s="41" t="str">
        <f>[1]!NKTC_Ngay_TuNgay_DenNgay_NoiDung(B22,DuLieu!$F$7:$F$186,DuLieu!$F$7:$F$186,DuLieu!$K$7:$K$186)</f>
        <v/>
      </c>
      <c r="E22" s="48" t="str">
        <f>[1]!NKTCsum_Ngay_TuNgay_DenNgay_SoLuong(B22,DuLieu!$D$7:$D$186,DuLieu!$E$7:$E$186,DuLieu!$I$7:$I$186)</f>
        <v>4</v>
      </c>
      <c r="F22" s="48" t="str">
        <f>[1]!NKTCsum_Ngay_TuNgay_DenNgay_SoLuong(B22,DuLieu!$D$7:$D$186,DuLieu!$E$7:$E$186,DuLieu!$J$7:$J$186)</f>
        <v>15</v>
      </c>
      <c r="G22" s="41" t="str">
        <f>IF(TYPE(VLOOKUP(B22,DuLieu!$D$7:$H$186,5,0))=16,"",VLOOKUP(B22,DuLieu!$D$7:$H$186,5,0))</f>
        <v>Nắng</v>
      </c>
      <c r="H22" s="39" t="s">
        <v>0</v>
      </c>
      <c r="I22" s="39" t="s">
        <v>5</v>
      </c>
      <c r="J22" s="39" t="s">
        <v>225</v>
      </c>
      <c r="K22" s="39" t="s">
        <v>225</v>
      </c>
      <c r="L22" s="39" t="str">
        <f>[1]!NgayThangNam(B22)</f>
        <v>Ngày 21 tháng 10 năm 2022</v>
      </c>
    </row>
    <row r="23" spans="1:12" ht="90">
      <c r="A23" s="38">
        <v>19</v>
      </c>
      <c r="B23" s="40">
        <v>44856</v>
      </c>
      <c r="C23" s="41" t="str">
        <f>[1]!NKTC_Ngay_TuNgay_DenNgay_NoiDung(B23,DuLieu!$D$7:$D$186,DuLieu!$E$7:$E$186,DuLieu!$K$7:$K$186)</f>
        <v>- Đào đất nền đường, nền hè từ cọc 12 đến cọc 20 (2 bên) đoạn 1.
- Đắp đất nền dải phân cách từ cọc 12 đến cọc 20 (2 bên) lớp 7, độ chặt K95 đoạn 1.
- Đắp cát nền đường, nền hè từ cọc 12 đến cọc 20 (2 bên) lớp 6, độ chặt K95 đoạn 1.
- Đào đất nền đường, nền hè từ cọc 20 đến cọc 33 (2 bên) đoạn 1.</v>
      </c>
      <c r="D23" s="41" t="str">
        <f>[1]!NKTC_Ngay_TuNgay_DenNgay_NoiDung(B23,DuLieu!$F$7:$F$186,DuLieu!$F$7:$F$186,DuLieu!$K$7:$K$186)</f>
        <v>- Đắp đất nền dải phân cách từ cọc 12 đến cọc 20 (2 bên) lớp 8, độ chặt K95 đoạn 1.
- Đắp cát nền đường, nền hè từ cọc 12 đến cọc 20 (2 bên) lớp 7, độ chặt K95 đoạn 1.</v>
      </c>
      <c r="E23" s="48" t="str">
        <f>[1]!NKTCsum_Ngay_TuNgay_DenNgay_SoLuong(B23,DuLieu!$D$7:$D$186,DuLieu!$E$7:$E$186,DuLieu!$I$7:$I$186)</f>
        <v>7</v>
      </c>
      <c r="F23" s="48" t="str">
        <f>[1]!NKTCsum_Ngay_TuNgay_DenNgay_SoLuong(B23,DuLieu!$D$7:$D$186,DuLieu!$E$7:$E$186,DuLieu!$J$7:$J$186)</f>
        <v>20</v>
      </c>
      <c r="G23" s="41" t="str">
        <f>IF(TYPE(VLOOKUP(B23,DuLieu!$D$7:$H$186,5,0))=16,"",VLOOKUP(B23,DuLieu!$D$7:$H$186,5,0))</f>
        <v>Nắng</v>
      </c>
      <c r="H23" s="39" t="s">
        <v>5</v>
      </c>
      <c r="I23" s="39" t="s">
        <v>5</v>
      </c>
      <c r="J23" s="39" t="s">
        <v>225</v>
      </c>
      <c r="K23" s="39" t="s">
        <v>225</v>
      </c>
      <c r="L23" s="39" t="str">
        <f>[1]!NgayThangNam(B23)</f>
        <v>Ngày 22 tháng 10 năm 2022</v>
      </c>
    </row>
    <row r="24" spans="1:12" ht="101.25">
      <c r="A24" s="38">
        <v>20</v>
      </c>
      <c r="B24" s="40">
        <v>44857</v>
      </c>
      <c r="C24" s="41" t="str">
        <f>[1]!NKTC_Ngay_TuNgay_DenNgay_NoiDung(B24,DuLieu!$D$7:$D$186,DuLieu!$E$7:$E$186,DuLieu!$K$7:$K$186)</f>
        <v>- Đào đất nền đường, nền hè từ cọc 20 đến cọc 33 (2 bên) đoạn 1.
- Đắp đất nền dải phân cách từ cọc 12 đến cọc 20 (2 bên) lớp 6, độ chặt K95 đoạn 1.
- Đắp cát nền đường, nền hè từ cọc 12 đến cọc 20 (2 bên) lớp 5, độ chặt K95 đoạn 1.</v>
      </c>
      <c r="D24" s="41" t="str">
        <f>[1]!NKTC_Ngay_TuNgay_DenNgay_NoiDung(B24,DuLieu!$F$7:$F$186,DuLieu!$F$7:$F$186,DuLieu!$K$7:$K$186)</f>
        <v>- Đào đất nền đường, nền hè từ cọc 12 đến cọc 20 (2 bên) đoạn 1.
- Đắp đất nền dải phân cách từ cọc 12 đến cọc 20 (2 bên) lớp 7, độ chặt K95 đoạn 1.
- Đắp cát nền đường, nền hè từ cọc 12 đến cọc 20 (2 bên) lớp 6, độ chặt K95 đoạn 1.
- Nghiệm thu chất lượng cát san nền, vải địa kỹ thuật loại không dệt có có cường độ kéo đứt P&gt;=12KN/m trước khi thi công</v>
      </c>
      <c r="E24" s="48" t="str">
        <f>[1]!NKTCsum_Ngay_TuNgay_DenNgay_SoLuong(B24,DuLieu!$D$7:$D$186,DuLieu!$E$7:$E$186,DuLieu!$I$7:$I$186)</f>
        <v>4</v>
      </c>
      <c r="F24" s="48" t="str">
        <f>[1]!NKTCsum_Ngay_TuNgay_DenNgay_SoLuong(B24,DuLieu!$D$7:$D$186,DuLieu!$E$7:$E$186,DuLieu!$J$7:$J$186)</f>
        <v>15</v>
      </c>
      <c r="G24" s="41" t="str">
        <f>IF(TYPE(VLOOKUP(B24,DuLieu!$D$7:$H$186,5,0))=16,"",VLOOKUP(B24,DuLieu!$D$7:$H$186,5,0))</f>
        <v>Nắng</v>
      </c>
      <c r="H24" s="39" t="s">
        <v>0</v>
      </c>
      <c r="I24" s="39" t="s">
        <v>5</v>
      </c>
      <c r="J24" s="39" t="s">
        <v>225</v>
      </c>
      <c r="K24" s="39" t="s">
        <v>225</v>
      </c>
      <c r="L24" s="39" t="str">
        <f>[1]!NgayThangNam(B24)</f>
        <v>Ngày 23 tháng 10 năm 2022</v>
      </c>
    </row>
    <row r="25" spans="1:12" ht="67.5">
      <c r="A25" s="38">
        <v>21</v>
      </c>
      <c r="B25" s="40">
        <v>44858</v>
      </c>
      <c r="C25" s="41" t="str">
        <f>[1]!NKTC_Ngay_TuNgay_DenNgay_NoiDung(B25,DuLieu!$D$7:$D$186,DuLieu!$E$7:$E$186,DuLieu!$K$7:$K$186)</f>
        <v>- Đào đất nền đường, nền hè từ cọc 20 đến cọc 33 (2 bên) đoạn 1.
- Đắp đất nền dải phân cách từ cọc 12 đến cọc 20 (2 bên) lớp 5, độ chặt K95 đoạn 1.
- Đắp cát nền đường, nền hè từ cọc 12 đến cọc 20 (2 bên) lớp 4, độ chặt K95 đoạn 1.</v>
      </c>
      <c r="D25" s="41" t="str">
        <f>[1]!NKTC_Ngay_TuNgay_DenNgay_NoiDung(B25,DuLieu!$F$7:$F$186,DuLieu!$F$7:$F$186,DuLieu!$K$7:$K$186)</f>
        <v>- Đắp đất nền dải phân cách từ cọc 12 đến cọc 20 (2 bên) lớp 6, độ chặt K95 đoạn 1.
- Đắp cát nền đường, nền hè từ cọc 12 đến cọc 20 (2 bên) lớp 5, độ chặt K95 đoạn 1.</v>
      </c>
      <c r="E25" s="48" t="str">
        <f>[1]!NKTCsum_Ngay_TuNgay_DenNgay_SoLuong(B25,DuLieu!$D$7:$D$186,DuLieu!$E$7:$E$186,DuLieu!$I$7:$I$186)</f>
        <v>5</v>
      </c>
      <c r="F25" s="48" t="str">
        <f>[1]!NKTCsum_Ngay_TuNgay_DenNgay_SoLuong(B25,DuLieu!$D$7:$D$186,DuLieu!$E$7:$E$186,DuLieu!$J$7:$J$186)</f>
        <v>15</v>
      </c>
      <c r="G25" s="41" t="str">
        <f>IF(TYPE(VLOOKUP(B25,DuLieu!$D$7:$H$186,5,0))=16,"",VLOOKUP(B25,DuLieu!$D$7:$H$186,5,0))</f>
        <v>Nắng</v>
      </c>
      <c r="H25" s="39" t="s">
        <v>5</v>
      </c>
      <c r="I25" s="39" t="s">
        <v>5</v>
      </c>
      <c r="J25" s="39" t="s">
        <v>225</v>
      </c>
      <c r="K25" s="39" t="s">
        <v>225</v>
      </c>
      <c r="L25" s="39" t="str">
        <f>[1]!NgayThangNam(B25)</f>
        <v>Ngày 24 tháng 10 năm 2022</v>
      </c>
    </row>
    <row r="26" spans="1:12" ht="90">
      <c r="A26" s="38">
        <v>22</v>
      </c>
      <c r="B26" s="40">
        <v>44859</v>
      </c>
      <c r="C26" s="41" t="str">
        <f>[1]!NKTC_Ngay_TuNgay_DenNgay_NoiDung(B26,DuLieu!$D$7:$D$186,DuLieu!$E$7:$E$186,DuLieu!$K$7:$K$186)</f>
        <v>- Đào đất nền đường, nền hè từ cọc 20 đến cọc 33 (2 bên) đoạn 1.
- Đắp đất nền dải phân cách từ cọc 12 đến cọc 20 (2 bên) lớp 4, độ chặt K95 đoạn 1.
- Đắp đất bao taluy nền hè từ cọc 12 đến cọc 20 (2 bên) lớp 4, độ chặt K95 đoạn 1.
- Đắp cát nền đường, nền hè từ cọc 12 đến cọc 20 (2 bên) lớp 3, độ chặt K95 đoạn 1.</v>
      </c>
      <c r="D26" s="41" t="str">
        <f>[1]!NKTC_Ngay_TuNgay_DenNgay_NoiDung(B26,DuLieu!$F$7:$F$186,DuLieu!$F$7:$F$186,DuLieu!$K$7:$K$186)</f>
        <v>- Đắp đất nền dải phân cách từ cọc 12 đến cọc 20 (2 bên) lớp 5, độ chặt K95 đoạn 1.
- Đắp cát nền đường, nền hè từ cọc 12 đến cọc 20 (2 bên) lớp 4, độ chặt K95 đoạn 1.</v>
      </c>
      <c r="E26" s="48" t="str">
        <f>[1]!NKTCsum_Ngay_TuNgay_DenNgay_SoLuong(B26,DuLieu!$D$7:$D$186,DuLieu!$E$7:$E$186,DuLieu!$I$7:$I$186)</f>
        <v>7</v>
      </c>
      <c r="F26" s="48" t="str">
        <f>[1]!NKTCsum_Ngay_TuNgay_DenNgay_SoLuong(B26,DuLieu!$D$7:$D$186,DuLieu!$E$7:$E$186,DuLieu!$J$7:$J$186)</f>
        <v>20</v>
      </c>
      <c r="G26" s="41" t="str">
        <f>IF(TYPE(VLOOKUP(B26,DuLieu!$D$7:$H$186,5,0))=16,"",VLOOKUP(B26,DuLieu!$D$7:$H$186,5,0))</f>
        <v>Nắng</v>
      </c>
      <c r="H26" s="39" t="s">
        <v>0</v>
      </c>
      <c r="I26" s="39" t="s">
        <v>5</v>
      </c>
      <c r="J26" s="39" t="s">
        <v>225</v>
      </c>
      <c r="K26" s="39" t="s">
        <v>225</v>
      </c>
      <c r="L26" s="39" t="str">
        <f>[1]!NgayThangNam(B26)</f>
        <v>Ngày 25 tháng 10 năm 2022</v>
      </c>
    </row>
    <row r="27" spans="1:12" ht="67.5">
      <c r="A27" s="38">
        <v>23</v>
      </c>
      <c r="B27" s="40">
        <v>44860</v>
      </c>
      <c r="C27" s="41" t="str">
        <f>[1]!NKTC_Ngay_TuNgay_DenNgay_NoiDung(B27,DuLieu!$D$7:$D$186,DuLieu!$E$7:$E$186,DuLieu!$K$7:$K$186)</f>
        <v>- Đào đất nền đường, nền hè từ cọc 20 đến cọc 33 (2 bên) đoạn 1.
- Trải vải địa kỹ thuật nền đường từ cọc 12 đến cọc 20 (2 bên)</v>
      </c>
      <c r="D27" s="41" t="str">
        <f>[1]!NKTC_Ngay_TuNgay_DenNgay_NoiDung(B27,DuLieu!$F$7:$F$186,DuLieu!$F$7:$F$186,DuLieu!$K$7:$K$186)</f>
        <v>- Đắp đất nền dải phân cách từ cọc 12 đến cọc 20 (2 bên) lớp 4, độ chặt K95 đoạn 1.
- Đắp đất bao taluy nền hè từ cọc 12 đến cọc 20 (2 bên) lớp 4, độ chặt K95 đoạn 1.
- Đắp cát nền đường, nền hè từ cọc 12 đến cọc 20 (2 bên) lớp 3, độ chặt K95 đoạn 1.</v>
      </c>
      <c r="E27" s="48" t="str">
        <f>[1]!NKTCsum_Ngay_TuNgay_DenNgay_SoLuong(B27,DuLieu!$D$7:$D$186,DuLieu!$E$7:$E$186,DuLieu!$I$7:$I$186)</f>
        <v>3</v>
      </c>
      <c r="F27" s="48" t="str">
        <f>[1]!NKTCsum_Ngay_TuNgay_DenNgay_SoLuong(B27,DuLieu!$D$7:$D$186,DuLieu!$E$7:$E$186,DuLieu!$J$7:$J$186)</f>
        <v>10</v>
      </c>
      <c r="G27" s="41" t="str">
        <f>IF(TYPE(VLOOKUP(B27,DuLieu!$D$7:$H$186,5,0))=16,"",VLOOKUP(B27,DuLieu!$D$7:$H$186,5,0))</f>
        <v>Nắng</v>
      </c>
      <c r="H27" s="39" t="s">
        <v>5</v>
      </c>
      <c r="I27" s="39" t="s">
        <v>5</v>
      </c>
      <c r="J27" s="39" t="s">
        <v>225</v>
      </c>
      <c r="K27" s="39" t="s">
        <v>225</v>
      </c>
      <c r="L27" s="39" t="str">
        <f>[1]!NgayThangNam(B27)</f>
        <v>Ngày 26 tháng 10 năm 2022</v>
      </c>
    </row>
    <row r="28" spans="1:12" ht="90">
      <c r="A28" s="38">
        <v>24</v>
      </c>
      <c r="B28" s="40">
        <v>44861</v>
      </c>
      <c r="C28" s="41" t="str">
        <f>[1]!NKTC_Ngay_TuNgay_DenNgay_NoiDung(B28,DuLieu!$D$7:$D$186,DuLieu!$E$7:$E$186,DuLieu!$K$7:$K$186)</f>
        <v>- Đào đất nền đường, nền hè từ cọc 20 đến cọc 33 (2 bên) đoạn 1.
- Đắp đất nền dải phân cách từ cọc 12 đến cọc 20 (2 bên) lớp 3, độ chặt K95 đoạn 1.
- Đắp đất bao taluy nền hè từ cọc 12 đến cọc 20 (2 bên) lớp 3, độ chặt K95 đoạn 1.
- Đắp cát nền đường, nền hè từ cọc 12 đến cọc 20 (2 bên) lớp 2 và 50cm trên lớp vải địa, độ chặt K95 đoạn 1.</v>
      </c>
      <c r="D28" s="41" t="str">
        <f>[1]!NKTC_Ngay_TuNgay_DenNgay_NoiDung(B28,DuLieu!$F$7:$F$186,DuLieu!$F$7:$F$186,DuLieu!$K$7:$K$186)</f>
        <v>- Trải vải địa kỹ thuật nền đường từ cọc 12 đến cọc 20 (2 bên)</v>
      </c>
      <c r="E28" s="48" t="str">
        <f>[1]!NKTCsum_Ngay_TuNgay_DenNgay_SoLuong(B28,DuLieu!$D$7:$D$186,DuLieu!$E$7:$E$186,DuLieu!$I$7:$I$186)</f>
        <v>7</v>
      </c>
      <c r="F28" s="48" t="str">
        <f>[1]!NKTCsum_Ngay_TuNgay_DenNgay_SoLuong(B28,DuLieu!$D$7:$D$186,DuLieu!$E$7:$E$186,DuLieu!$J$7:$J$186)</f>
        <v>20</v>
      </c>
      <c r="G28" s="41" t="str">
        <f>IF(TYPE(VLOOKUP(B28,DuLieu!$D$7:$H$186,5,0))=16,"",VLOOKUP(B28,DuLieu!$D$7:$H$186,5,0))</f>
        <v>Nắng</v>
      </c>
      <c r="H28" s="39" t="s">
        <v>0</v>
      </c>
      <c r="I28" s="39" t="s">
        <v>5</v>
      </c>
      <c r="J28" s="39" t="s">
        <v>225</v>
      </c>
      <c r="K28" s="39" t="s">
        <v>225</v>
      </c>
      <c r="L28" s="39" t="str">
        <f>[1]!NgayThangNam(B28)</f>
        <v>Ngày 27 tháng 10 năm 2022</v>
      </c>
    </row>
    <row r="29" spans="1:12" ht="67.5">
      <c r="A29" s="38">
        <v>25</v>
      </c>
      <c r="B29" s="40">
        <v>44862</v>
      </c>
      <c r="C29" s="41" t="str">
        <f>[1]!NKTC_Ngay_TuNgay_DenNgay_NoiDung(B29,DuLieu!$D$7:$D$186,DuLieu!$E$7:$E$186,DuLieu!$K$7:$K$186)</f>
        <v>- Đào đất nền đường, nền hè từ cọc 20 đến cọc 33 (2 bên) đoạn 1.
- Đắp đất bao taluy nền hè từ cọc 12 đến cọc 20 (2 bên) lớp 2, độ chặt K95 đoạn 1.
- Đắp cát nền đường, nền hè từ cọc 12 đến cọc 20 (2 bên) lớp 2, độ chặt K95 đoạn 1.</v>
      </c>
      <c r="D29" s="41" t="str">
        <f>[1]!NKTC_Ngay_TuNgay_DenNgay_NoiDung(B29,DuLieu!$F$7:$F$186,DuLieu!$F$7:$F$186,DuLieu!$K$7:$K$186)</f>
        <v>- Đắp đất nền dải phân cách từ cọc 12 đến cọc 20 (2 bên) lớp 3, độ chặt K95 đoạn 1.
- Đắp đất bao taluy nền hè từ cọc 12 đến cọc 20 (2 bên) lớp 3, độ chặt K95 đoạn 1.
- Đắp cát nền đường, nền hè từ cọc 12 đến cọc 20 (2 bên) lớp 2 và 50cm trên lớp vải địa, độ chặt K95 đoạn 1.</v>
      </c>
      <c r="E29" s="48" t="str">
        <f>[1]!NKTCsum_Ngay_TuNgay_DenNgay_SoLuong(B29,DuLieu!$D$7:$D$186,DuLieu!$E$7:$E$186,DuLieu!$I$7:$I$186)</f>
        <v>5</v>
      </c>
      <c r="F29" s="48" t="str">
        <f>[1]!NKTCsum_Ngay_TuNgay_DenNgay_SoLuong(B29,DuLieu!$D$7:$D$186,DuLieu!$E$7:$E$186,DuLieu!$J$7:$J$186)</f>
        <v>15</v>
      </c>
      <c r="G29" s="41" t="str">
        <f>IF(TYPE(VLOOKUP(B29,DuLieu!$D$7:$H$186,5,0))=16,"",VLOOKUP(B29,DuLieu!$D$7:$H$186,5,0))</f>
        <v>Nắng</v>
      </c>
      <c r="H29" s="39" t="s">
        <v>5</v>
      </c>
      <c r="I29" s="39" t="s">
        <v>5</v>
      </c>
      <c r="J29" s="39" t="s">
        <v>225</v>
      </c>
      <c r="K29" s="39" t="s">
        <v>225</v>
      </c>
      <c r="L29" s="39" t="str">
        <f>[1]!NgayThangNam(B29)</f>
        <v>Ngày 28 tháng 10 năm 2022</v>
      </c>
    </row>
    <row r="30" spans="1:12" ht="67.5">
      <c r="A30" s="38">
        <v>26</v>
      </c>
      <c r="B30" s="40">
        <v>44863</v>
      </c>
      <c r="C30" s="41" t="str">
        <f>[1]!NKTC_Ngay_TuNgay_DenNgay_NoiDung(B30,DuLieu!$D$7:$D$186,DuLieu!$E$7:$E$186,DuLieu!$K$7:$K$186)</f>
        <v>- Đào đất nền đường, nền hè từ cọc 20 đến cọc 33 (2 bên) đoạn 1.
- Đắp đất bao taluy nền hè từ cọc 12 đến cọc 20 (2 bên) lớp 1, độ chặt K95 đoạn 1.
- Đắp cát nền đường, nền hè từ cọc 12 đến cọc 20 (2 bên) lớp 1, độ chặt K95 đoạn 1.</v>
      </c>
      <c r="D30" s="41" t="str">
        <f>[1]!NKTC_Ngay_TuNgay_DenNgay_NoiDung(B30,DuLieu!$F$7:$F$186,DuLieu!$F$7:$F$186,DuLieu!$K$7:$K$186)</f>
        <v>- Đắp đất bao taluy nền hè từ cọc 12 đến cọc 20 (2 bên) lớp 2, độ chặt K95 đoạn 1.
- Đắp cát nền đường, nền hè từ cọc 12 đến cọc 20 (2 bên) lớp 2, độ chặt K95 đoạn 1.</v>
      </c>
      <c r="E30" s="48" t="str">
        <f>[1]!NKTCsum_Ngay_TuNgay_DenNgay_SoLuong(B30,DuLieu!$D$7:$D$186,DuLieu!$E$7:$E$186,DuLieu!$I$7:$I$186)</f>
        <v>4</v>
      </c>
      <c r="F30" s="48" t="str">
        <f>[1]!NKTCsum_Ngay_TuNgay_DenNgay_SoLuong(B30,DuLieu!$D$7:$D$186,DuLieu!$E$7:$E$186,DuLieu!$J$7:$J$186)</f>
        <v>15</v>
      </c>
      <c r="G30" s="41" t="str">
        <f>IF(TYPE(VLOOKUP(B30,DuLieu!$D$7:$H$186,5,0))=16,"",VLOOKUP(B30,DuLieu!$D$7:$H$186,5,0))</f>
        <v>Bình thường</v>
      </c>
      <c r="H30" s="39" t="s">
        <v>0</v>
      </c>
      <c r="I30" s="39" t="s">
        <v>5</v>
      </c>
      <c r="J30" s="39" t="s">
        <v>225</v>
      </c>
      <c r="K30" s="39" t="s">
        <v>225</v>
      </c>
      <c r="L30" s="39" t="str">
        <f>[1]!NgayThangNam(B30)</f>
        <v>Ngày 29 tháng 10 năm 2022</v>
      </c>
    </row>
    <row r="31" spans="1:12" ht="90">
      <c r="A31" s="38">
        <v>27</v>
      </c>
      <c r="B31" s="40">
        <v>44864</v>
      </c>
      <c r="C31" s="41" t="str">
        <f>[1]!NKTC_Ngay_TuNgay_DenNgay_NoiDung(B31,DuLieu!$D$7:$D$186,DuLieu!$E$7:$E$186,DuLieu!$K$7:$K$186)</f>
        <v>- Đào đất nền đường, nền hè từ cọc 20 đến cọc 33 (2 bên) đoạn 1.
- Đắp đất nền dải phân cách từ cọc 20 đến cọc 33 (2 bên) lớp 8, độ chặt K95 đoạn 1.
- Đắp cát nền đường, nền hè từ cọc 20 đến cọc 33 (2 bên) lớp 7, độ chặt K95 đoạn 1.
- Đào đất móng cống thoát nước mưa từ ga H23 đến ga H27, cống thoát nước thải trên hè từ ga GH1 đến GT2.</v>
      </c>
      <c r="D31" s="41" t="str">
        <f>[1]!NKTC_Ngay_TuNgay_DenNgay_NoiDung(B31,DuLieu!$F$7:$F$186,DuLieu!$F$7:$F$186,DuLieu!$K$7:$K$186)</f>
        <v>- Đắp đất bao taluy nền hè từ cọc 12 đến cọc 20 (2 bên) lớp 1, độ chặt K95 đoạn 1.
- Đắp cát nền đường, nền hè từ cọc 12 đến cọc 20 (2 bên) lớp 1, độ chặt K95 đoạn 1.</v>
      </c>
      <c r="E31" s="48" t="str">
        <f>[1]!NKTCsum_Ngay_TuNgay_DenNgay_SoLuong(B31,DuLieu!$D$7:$D$186,DuLieu!$E$7:$E$186,DuLieu!$I$7:$I$186)</f>
        <v>8</v>
      </c>
      <c r="F31" s="48" t="str">
        <f>[1]!NKTCsum_Ngay_TuNgay_DenNgay_SoLuong(B31,DuLieu!$D$7:$D$186,DuLieu!$E$7:$E$186,DuLieu!$J$7:$J$186)</f>
        <v>20</v>
      </c>
      <c r="G31" s="41" t="str">
        <f>IF(TYPE(VLOOKUP(B31,DuLieu!$D$7:$H$186,5,0))=16,"",VLOOKUP(B31,DuLieu!$D$7:$H$186,5,0))</f>
        <v>Nắng</v>
      </c>
      <c r="H31" s="39" t="s">
        <v>5</v>
      </c>
      <c r="I31" s="39" t="s">
        <v>5</v>
      </c>
      <c r="J31" s="39" t="s">
        <v>225</v>
      </c>
      <c r="K31" s="39" t="s">
        <v>225</v>
      </c>
      <c r="L31" s="39" t="str">
        <f>[1]!NgayThangNam(B31)</f>
        <v>Ngày 30 tháng 10 năm 2022</v>
      </c>
    </row>
    <row r="32" spans="1:12" ht="135">
      <c r="A32" s="38">
        <v>28</v>
      </c>
      <c r="B32" s="40">
        <v>44865</v>
      </c>
      <c r="C32" s="41" t="str">
        <f>[1]!NKTC_Ngay_TuNgay_DenNgay_NoiDung(B32,DuLieu!$D$7:$D$186,DuLieu!$E$7:$E$186,DuLieu!$K$7:$K$186)</f>
        <v>- Đào đất nền đường, nền hè từ cọc 20 đến cọc 33 (2 bên) đoạn 1.
- Đào đất móng cống thoát nước mưa từ ga H23 đến ga H27, cống thoát nước thải trên hè từ ga GH1 đến GT2.
- Đắp đất nền dải phân cách từ cọc 20 đến cọc 33 (2 bên) lớp 7, độ chặt K95 đoạn 1.
- Đắp đất bao taluy nền hè từ cọc 20 đến cọc 33 (2 bên) lớp 7, độ chặt K95 đoạn 1.
- Đắp cát nền đường, nền hè từ cọc 20 đến cọc 33 (2 bên) lớp 6, độ chặt K95 đoạn 1.
- Đào đất nền đường, nền hè từ cọc 33 đến cọc 45 (2 bên) đoạn 1.</v>
      </c>
      <c r="D32" s="41" t="str">
        <f>[1]!NKTC_Ngay_TuNgay_DenNgay_NoiDung(B32,DuLieu!$F$7:$F$186,DuLieu!$F$7:$F$186,DuLieu!$K$7:$K$186)</f>
        <v>- Đắp đất nền dải phân cách từ cọc 20 đến cọc 33 (2 bên) lớp 8, độ chặt K95 đoạn 1.
- Đắp cát nền đường, nền hè từ cọc 20 đến cọc 33 (2 bên) lớp 7, độ chặt K95 đoạn 1.
- Đào đất móng cống thoát nước mưa từ ga H23 đến ga H27, cống thoát nước thải trên hè từ ga GH1 đến GT2.
- Nghiệm thu chất lượng bê tông tấm đáy cống B600 đợt 21 (149 cấu kiện). Bê tông đá 1x2 mác 200.</v>
      </c>
      <c r="E32" s="48" t="str">
        <f>[1]!NKTCsum_Ngay_TuNgay_DenNgay_SoLuong(B32,DuLieu!$D$7:$D$186,DuLieu!$E$7:$E$186,DuLieu!$I$7:$I$186)</f>
        <v>9</v>
      </c>
      <c r="F32" s="48" t="str">
        <f>[1]!NKTCsum_Ngay_TuNgay_DenNgay_SoLuong(B32,DuLieu!$D$7:$D$186,DuLieu!$E$7:$E$186,DuLieu!$J$7:$J$186)</f>
        <v>30</v>
      </c>
      <c r="G32" s="41" t="str">
        <f>IF(TYPE(VLOOKUP(B32,DuLieu!$D$7:$H$186,5,0))=16,"",VLOOKUP(B32,DuLieu!$D$7:$H$186,5,0))</f>
        <v>Nắng</v>
      </c>
      <c r="H32" s="39" t="s">
        <v>0</v>
      </c>
      <c r="I32" s="39" t="s">
        <v>5</v>
      </c>
      <c r="J32" s="39" t="s">
        <v>225</v>
      </c>
      <c r="K32" s="39" t="s">
        <v>225</v>
      </c>
      <c r="L32" s="39" t="str">
        <f>[1]!NgayThangNam(B32)</f>
        <v>Ngày 31 tháng 10 năm 2022</v>
      </c>
    </row>
    <row r="33" spans="1:12" ht="123.75">
      <c r="A33" s="38">
        <v>29</v>
      </c>
      <c r="B33" s="40">
        <v>44866</v>
      </c>
      <c r="C33" s="41" t="str">
        <f>[1]!NKTC_Ngay_TuNgay_DenNgay_NoiDung(B33,DuLieu!$D$7:$D$186,DuLieu!$E$7:$E$186,DuLieu!$K$7:$K$186)</f>
        <v>- Đào đất nền đường, nền hè từ cọc 33 đến cọc 45 (2 bên) đoạn 1.
- Đắp đất nền dải phân cách từ cọc 20 đến cọc 33 (2 bên) lớp 6, độ chặt K95 đoạn 1.
- Đắp đất bao taluy nền hè từ cọc 20 đến cọc 33 (2 bên) lớp 6, độ chặt K95 đoạn 1.
- Đắp cát nền đường, nền hè từ cọc 20 đến cọc 33 (2 bên) lớp 5, độ chặt K95 đoạn 1.
- Đóng cọc tre, đệm đá mạt móng cống thoát nước mưa từ ga H23 đến ga H27, M4 đến G3, M5 đến G4 và cống thoát nước thải trên hè từ ga GH1 đến GT2.</v>
      </c>
      <c r="D33" s="41" t="str">
        <f>[1]!NKTC_Ngay_TuNgay_DenNgay_NoiDung(B33,DuLieu!$F$7:$F$186,DuLieu!$F$7:$F$186,DuLieu!$K$7:$K$186)</f>
        <v>- Đào đất nền đường, nền hè từ cọc 20 đến cọc 33 (2 bên) đoạn 1.
- Đắp đất nền dải phân cách từ cọc 20 đến cọc 33 (2 bên) lớp 7, độ chặt K95 đoạn 1.
- Đắp đất bao taluy nền hè từ cọc 20 đến cọc 33 (2 bên) lớp 7, độ chặt K95 đoạn 1.
- Đắp cát nền đường, nền hè từ cọc 20 đến cọc 33 (2 bên) lớp 6, độ chặt K95 đoạn 1.
- Nghiệm thu chất lượng cát san nền, vải địa kỹ thuật loại không dệt có có cường độ kéo đứt P&gt;=12KN/m trước khi thi công</v>
      </c>
      <c r="E33" s="48" t="str">
        <f>[1]!NKTCsum_Ngay_TuNgay_DenNgay_SoLuong(B33,DuLieu!$D$7:$D$186,DuLieu!$E$7:$E$186,DuLieu!$I$7:$I$186)</f>
        <v>6</v>
      </c>
      <c r="F33" s="48" t="str">
        <f>[1]!NKTCsum_Ngay_TuNgay_DenNgay_SoLuong(B33,DuLieu!$D$7:$D$186,DuLieu!$E$7:$E$186,DuLieu!$J$7:$J$186)</f>
        <v>25</v>
      </c>
      <c r="G33" s="41" t="str">
        <f>IF(TYPE(VLOOKUP(B33,DuLieu!$D$7:$H$186,5,0))=16,"",VLOOKUP(B33,DuLieu!$D$7:$H$186,5,0))</f>
        <v>Nắng</v>
      </c>
      <c r="H33" s="39" t="s">
        <v>5</v>
      </c>
      <c r="I33" s="39" t="s">
        <v>5</v>
      </c>
      <c r="J33" s="39" t="s">
        <v>225</v>
      </c>
      <c r="K33" s="39" t="s">
        <v>225</v>
      </c>
      <c r="L33" s="39" t="str">
        <f>[1]!NgayThangNam(B33)</f>
        <v>Ngày 01 tháng 11 năm 2022</v>
      </c>
    </row>
    <row r="34" spans="1:12" ht="123.75">
      <c r="A34" s="38">
        <v>30</v>
      </c>
      <c r="B34" s="40">
        <v>44867</v>
      </c>
      <c r="C34" s="41" t="str">
        <f>[1]!NKTC_Ngay_TuNgay_DenNgay_NoiDung(B34,DuLieu!$D$7:$D$186,DuLieu!$E$7:$E$186,DuLieu!$K$7:$K$186)</f>
        <v>- Đào đất nền đường, nền hè từ cọc 33 đến cọc 45 (2 bên) đoạn 1.
- Đóng cọc tre, đệm đá mạt móng cống thoát nước mưa từ ga H23 đến ga H27, M4 đến G3, M5 đến G4 và cống thoát nước thải trên hè từ ga GH1 đến GT2.
- Đắp đất nền dải phân cách từ cọc 20 đến cọc 33 (2 bên) lớp 5, độ chặt K95 đoạn 1.
- Đắp đất bao taluy nền hè từ cọc 20 đến cọc 33 (2 bên) lớp 5, độ chặt K95 đoạn 1.
- Đắp cát nền đường, nền hè từ cọc 20 đến cọc 33 (2 bên) lớp 4, độ chặt K95 đoạn 1.</v>
      </c>
      <c r="D34" s="41" t="str">
        <f>[1]!NKTC_Ngay_TuNgay_DenNgay_NoiDung(B34,DuLieu!$F$7:$F$186,DuLieu!$F$7:$F$186,DuLieu!$K$7:$K$186)</f>
        <v>- Đắp đất nền dải phân cách từ cọc 20 đến cọc 33 (2 bên) lớp 6, độ chặt K95 đoạn 1.
- Đắp đất bao taluy nền hè từ cọc 20 đến cọc 33 (2 bên) lớp 6, độ chặt K95 đoạn 1.
- Đắp cát nền đường, nền hè từ cọc 20 đến cọc 33 (2 bên) lớp 5, độ chặt K95 đoạn 1.</v>
      </c>
      <c r="E34" s="48" t="str">
        <f>[1]!NKTCsum_Ngay_TuNgay_DenNgay_SoLuong(B34,DuLieu!$D$7:$D$186,DuLieu!$E$7:$E$186,DuLieu!$I$7:$I$186)</f>
        <v>6</v>
      </c>
      <c r="F34" s="48" t="str">
        <f>[1]!NKTCsum_Ngay_TuNgay_DenNgay_SoLuong(B34,DuLieu!$D$7:$D$186,DuLieu!$E$7:$E$186,DuLieu!$J$7:$J$186)</f>
        <v>25</v>
      </c>
      <c r="G34" s="41" t="str">
        <f>IF(TYPE(VLOOKUP(B34,DuLieu!$D$7:$H$186,5,0))=16,"",VLOOKUP(B34,DuLieu!$D$7:$H$186,5,0))</f>
        <v>Nắng</v>
      </c>
      <c r="H34" s="39" t="s">
        <v>0</v>
      </c>
      <c r="I34" s="39" t="s">
        <v>5</v>
      </c>
      <c r="J34" s="39" t="s">
        <v>225</v>
      </c>
      <c r="K34" s="39" t="s">
        <v>225</v>
      </c>
      <c r="L34" s="39" t="str">
        <f>[1]!NgayThangNam(B34)</f>
        <v>Ngày 02 tháng 11 năm 2022</v>
      </c>
    </row>
    <row r="35" spans="1:12" ht="123.75">
      <c r="A35" s="38">
        <v>31</v>
      </c>
      <c r="B35" s="40">
        <v>44868</v>
      </c>
      <c r="C35" s="41" t="str">
        <f>[1]!NKTC_Ngay_TuNgay_DenNgay_NoiDung(B35,DuLieu!$D$7:$D$186,DuLieu!$E$7:$E$186,DuLieu!$K$7:$K$186)</f>
        <v>- Đào đất nền đường, nền hè từ cọc 33 đến cọc 45 (2 bên) đoạn 1.
- Đóng cọc tre, đệm đá mạt móng cống thoát nước mưa từ ga H23 đến ga H27, M4 đến G3, M5 đến G4 và cống thoát nước thải trên hè từ ga GH1 đến GT2.
- Đắp đất nền dải phân cách từ cọc 20 đến cọc 33 (2 bên) lớp 4, độ chặt K95 đoạn 1.
- Đắp đất bao taluy nền hè từ cọc 20 đến cọc 33 (2 bên) lớp 4, độ chặt K95 đoạn 1.
- Đắp cát nền đường, nền hè từ cọc 20 đến cọc 33 (2 bên) lớp 3, độ chặt K95 đoạn 1.</v>
      </c>
      <c r="D35" s="41" t="str">
        <f>[1]!NKTC_Ngay_TuNgay_DenNgay_NoiDung(B35,DuLieu!$F$7:$F$186,DuLieu!$F$7:$F$186,DuLieu!$K$7:$K$186)</f>
        <v>- Đóng cọc tre, đệm đá mạt móng cống thoát nước mưa từ ga H23 đến ga H27, M4 đến G3, M5 đến G4 và cống thoát nước thải trên hè từ ga GH1 đến GT2.
- Đắp đất nền dải phân cách từ cọc 20 đến cọc 33 (2 bên) lớp 5, độ chặt K95 đoạn 1.
- Đắp đất bao taluy nền hè từ cọc 20 đến cọc 33 (2 bên) lớp 5, độ chặt K95 đoạn 1.
- Đắp cát nền đường, nền hè từ cọc 20 đến cọc 33 (2 bên) lớp 4, độ chặt K95 đoạn 1.
- Nghiệm thu chất lượng bê tông tấm đáy cống B600 đợt 22 (149 cấu kiện). Bê tông đá 1x2 mác 200.</v>
      </c>
      <c r="E35" s="48" t="str">
        <f>[1]!NKTCsum_Ngay_TuNgay_DenNgay_SoLuong(B35,DuLieu!$D$7:$D$186,DuLieu!$E$7:$E$186,DuLieu!$I$7:$I$186)</f>
        <v>6</v>
      </c>
      <c r="F35" s="48" t="str">
        <f>[1]!NKTCsum_Ngay_TuNgay_DenNgay_SoLuong(B35,DuLieu!$D$7:$D$186,DuLieu!$E$7:$E$186,DuLieu!$J$7:$J$186)</f>
        <v>25</v>
      </c>
      <c r="G35" s="41" t="str">
        <f>IF(TYPE(VLOOKUP(B35,DuLieu!$D$7:$H$186,5,0))=16,"",VLOOKUP(B35,DuLieu!$D$7:$H$186,5,0))</f>
        <v>Nắng</v>
      </c>
      <c r="H35" s="39" t="s">
        <v>5</v>
      </c>
      <c r="I35" s="39" t="s">
        <v>5</v>
      </c>
      <c r="J35" s="39" t="s">
        <v>225</v>
      </c>
      <c r="K35" s="39" t="s">
        <v>225</v>
      </c>
      <c r="L35" s="39" t="str">
        <f>[1]!NgayThangNam(B35)</f>
        <v>Ngày 03 tháng 11 năm 2022</v>
      </c>
    </row>
    <row r="36" spans="1:12" ht="90">
      <c r="A36" s="38">
        <v>32</v>
      </c>
      <c r="B36" s="40">
        <v>44869</v>
      </c>
      <c r="C36" s="41" t="str">
        <f>[1]!NKTC_Ngay_TuNgay_DenNgay_NoiDung(B36,DuLieu!$D$7:$D$186,DuLieu!$E$7:$E$186,DuLieu!$K$7:$K$186)</f>
        <v>- Đào đất nền đường, nền hè từ cọc 33 đến cọc 45 (2 bên) đoạn 1.
- Trải vải địa kỹ thuật nền đường từ cọc 20 đến cọc 33 (2 bên) 
- Gia công lắp dựng ván khuôn móng cống thoát nước thải qua đường BxH (900x600) ga GH1 đến GT2.</v>
      </c>
      <c r="D36" s="41" t="str">
        <f>[1]!NKTC_Ngay_TuNgay_DenNgay_NoiDung(B36,DuLieu!$F$7:$F$186,DuLieu!$F$7:$F$186,DuLieu!$K$7:$K$186)</f>
        <v>- Đắp đất nền dải phân cách từ cọc 20 đến cọc 33 (2 bên) lớp 4, độ chặt K95 đoạn 1.
- Đắp đất bao taluy nền hè từ cọc 20 đến cọc 33 (2 bên) lớp 4, độ chặt K95 đoạn 1.
- Đắp cát nền đường, nền hè từ cọc 20 đến cọc 33 (2 bên) lớp 3, độ chặt K95 đoạn 1.
- Gia công lắp dựng ván khuôn móng cống thoát nước thải qua đường BxH (900x600) ga GH1 đến GT2.</v>
      </c>
      <c r="E36" s="48" t="str">
        <f>[1]!NKTCsum_Ngay_TuNgay_DenNgay_SoLuong(B36,DuLieu!$D$7:$D$186,DuLieu!$E$7:$E$186,DuLieu!$I$7:$I$186)</f>
        <v>4</v>
      </c>
      <c r="F36" s="48" t="str">
        <f>[1]!NKTCsum_Ngay_TuNgay_DenNgay_SoLuong(B36,DuLieu!$D$7:$D$186,DuLieu!$E$7:$E$186,DuLieu!$J$7:$J$186)</f>
        <v>15</v>
      </c>
      <c r="G36" s="41" t="str">
        <f>IF(TYPE(VLOOKUP(B36,DuLieu!$D$7:$H$186,5,0))=16,"",VLOOKUP(B36,DuLieu!$D$7:$H$186,5,0))</f>
        <v>Nắng</v>
      </c>
      <c r="H36" s="39" t="s">
        <v>0</v>
      </c>
      <c r="I36" s="39" t="s">
        <v>5</v>
      </c>
      <c r="J36" s="39" t="s">
        <v>225</v>
      </c>
      <c r="K36" s="39" t="s">
        <v>225</v>
      </c>
      <c r="L36" s="39" t="str">
        <f>[1]!NgayThangNam(B36)</f>
        <v>Ngày 04 tháng 11 năm 2022</v>
      </c>
    </row>
    <row r="37" spans="1:12" ht="112.5">
      <c r="A37" s="38">
        <v>33</v>
      </c>
      <c r="B37" s="40">
        <v>44870</v>
      </c>
      <c r="C37" s="41" t="str">
        <f>[1]!NKTC_Ngay_TuNgay_DenNgay_NoiDung(B37,DuLieu!$D$7:$D$186,DuLieu!$E$7:$E$186,DuLieu!$K$7:$K$186)</f>
        <v>- Đào đất nền đường, nền hè từ cọc 33 đến cọc 45 (2 bên) đoạn 1.
- Đắp đất nền dải phân cách từ cọc 20 đến cọc 33 (2 bên) lớp 3, độ chặt K95 đoạn 1.
- Đắp đất bao taluy nền hè từ cọc 20 đến cọc 33 (2 bên) lớp 3, độ chặt K95 đoạn 1.
- Đắp cát nền đường, nền hè từ cọc 20 đến cọc 33 (2 bên) lớp 2 và 50cm trên lớp vải địa, độ chặt K95 đoạn 1.
- Đổ bê tông móng cống thoát nước thải qua đường BxH (900x600) ga GH1 đến GT2. Bê tông đá 2x4 mác 150.</v>
      </c>
      <c r="D37" s="41" t="str">
        <f>[1]!NKTC_Ngay_TuNgay_DenNgay_NoiDung(B37,DuLieu!$F$7:$F$186,DuLieu!$F$7:$F$186,DuLieu!$K$7:$K$186)</f>
        <v>- Trải vải địa kỹ thuật nền đường từ cọc 20 đến cọc 33 (2 bên) 
- Đổ bê tông móng cống thoát nước thải qua đường BxH (900x600) ga GH1 đến GT2. Bê tông đá 2x4 mác 150.</v>
      </c>
      <c r="E37" s="48" t="str">
        <f>[1]!NKTCsum_Ngay_TuNgay_DenNgay_SoLuong(B37,DuLieu!$D$7:$D$186,DuLieu!$E$7:$E$186,DuLieu!$I$7:$I$186)</f>
        <v>6</v>
      </c>
      <c r="F37" s="48" t="str">
        <f>[1]!NKTCsum_Ngay_TuNgay_DenNgay_SoLuong(B37,DuLieu!$D$7:$D$186,DuLieu!$E$7:$E$186,DuLieu!$J$7:$J$186)</f>
        <v>25</v>
      </c>
      <c r="G37" s="41" t="str">
        <f>IF(TYPE(VLOOKUP(B37,DuLieu!$D$7:$H$186,5,0))=16,"",VLOOKUP(B37,DuLieu!$D$7:$H$186,5,0))</f>
        <v>Bình thường</v>
      </c>
      <c r="H37" s="39" t="s">
        <v>5</v>
      </c>
      <c r="I37" s="39" t="s">
        <v>5</v>
      </c>
      <c r="J37" s="39" t="s">
        <v>225</v>
      </c>
      <c r="K37" s="39" t="s">
        <v>225</v>
      </c>
      <c r="L37" s="39" t="str">
        <f>[1]!NgayThangNam(B37)</f>
        <v>Ngày 05 tháng 11 năm 2022</v>
      </c>
    </row>
    <row r="38" spans="1:12" ht="90">
      <c r="A38" s="38">
        <v>34</v>
      </c>
      <c r="B38" s="40">
        <v>44871</v>
      </c>
      <c r="C38" s="41" t="str">
        <f>[1]!NKTC_Ngay_TuNgay_DenNgay_NoiDung(B38,DuLieu!$D$7:$D$186,DuLieu!$E$7:$E$186,DuLieu!$K$7:$K$186)</f>
        <v>- Đào đất nền đường, nền hè từ cọc 33 đến cọc 45 (2 bên) đoạn 1.
- Đắp đất bao taluy nền hè từ cọc 20 đến cọc 33 (2 bên) lớp 2, độ chặt K95 đoạn 1.
- Đắp cát nền đường, nền hè từ cọc 20 đến cọc 33 (2 bên) lớp 1, độ chặt K95 đoạn 1.</v>
      </c>
      <c r="D38" s="41" t="str">
        <f>[1]!NKTC_Ngay_TuNgay_DenNgay_NoiDung(B38,DuLieu!$F$7:$F$186,DuLieu!$F$7:$F$186,DuLieu!$K$7:$K$186)</f>
        <v>- Đắp đất nền dải phân cách từ cọc 20 đến cọc 33 (2 bên) lớp 3, độ chặt K95 đoạn 1.
- Đắp đất bao taluy nền hè từ cọc 20 đến cọc 33 (2 bên) lớp 3, độ chặt K95 đoạn 1.
- Đắp cát nền đường, nền hè từ cọc 20 đến cọc 33 (2 bên) lớp 2 và 50cm trên lớp vải địa, độ chặt K95 đoạn 1.
- Nghiệm thu chất lượng bê tông tấm đáy cống B600 đợt 23 (149 cấu kiện). Bê tông đá 1x2 mác 200.</v>
      </c>
      <c r="E38" s="48" t="str">
        <f>[1]!NKTCsum_Ngay_TuNgay_DenNgay_SoLuong(B38,DuLieu!$D$7:$D$186,DuLieu!$E$7:$E$186,DuLieu!$I$7:$I$186)</f>
        <v>4</v>
      </c>
      <c r="F38" s="48" t="str">
        <f>[1]!NKTCsum_Ngay_TuNgay_DenNgay_SoLuong(B38,DuLieu!$D$7:$D$186,DuLieu!$E$7:$E$186,DuLieu!$J$7:$J$186)</f>
        <v>15</v>
      </c>
      <c r="G38" s="41" t="str">
        <f>IF(TYPE(VLOOKUP(B38,DuLieu!$D$7:$H$186,5,0))=16,"",VLOOKUP(B38,DuLieu!$D$7:$H$186,5,0))</f>
        <v>Bình thường</v>
      </c>
      <c r="H38" s="39" t="s">
        <v>0</v>
      </c>
      <c r="I38" s="39" t="s">
        <v>5</v>
      </c>
      <c r="J38" s="39" t="s">
        <v>225</v>
      </c>
      <c r="K38" s="39" t="s">
        <v>225</v>
      </c>
      <c r="L38" s="39" t="str">
        <f>[1]!NgayThangNam(B38)</f>
        <v>Ngày 06 tháng 11 năm 2022</v>
      </c>
    </row>
    <row r="39" spans="1:12" ht="112.5">
      <c r="A39" s="38">
        <v>35</v>
      </c>
      <c r="B39" s="40">
        <v>44872</v>
      </c>
      <c r="C39" s="41" t="str">
        <f>[1]!NKTC_Ngay_TuNgay_DenNgay_NoiDung(B39,DuLieu!$D$7:$D$186,DuLieu!$E$7:$E$186,DuLieu!$K$7:$K$186)</f>
        <v>- Đào đất nền đường, nền hè từ cọc 33 đến cọc 45 (2 bên) đoạn 1.
- Đắp đất bao taluy nền hè từ cọc 20 đến cọc 33 (2 bên) lớp 1, độ chặt K95 đoạn 1.
- Lắp dựng đáy cống, đáy ga và ống cống D750 cống thoát nước mưa từ ga H23 đến ga H27, H61 đến G34; cống hộp BxH (900x600), tấm đáy cống B600, đáy ga cống thoát nước thải trên hè từ ga GH1 đến GT2.
- Đào đất móng cống thoát nước mưa từ ga H27 đến ga M7, cống thoát nước thải trên hè từ ga GT2 đến GT7.</v>
      </c>
      <c r="D39" s="41" t="str">
        <f>[1]!NKTC_Ngay_TuNgay_DenNgay_NoiDung(B39,DuLieu!$F$7:$F$186,DuLieu!$F$7:$F$186,DuLieu!$K$7:$K$186)</f>
        <v>- Đắp đất bao taluy nền hè từ cọc 20 đến cọc 33 (2 bên) lớp 2, độ chặt K95 đoạn 1.
- Đắp cát nền đường, nền hè từ cọc 20 đến cọc 33 (2 bên) lớp 1, độ chặt K95 đoạn 1.
- Nghiệm thu chất lượng đế cống và ống cống D750, D1000; cống hộp BxH (900x600); tấm đáy cống B600; đế ga H, đế ga M, đế ga GT và GH trước khi thi công.
- Nghiệm thu chất lượng bê tông tấm đan cống B600 đợt 10 (248 cấu kiện). Bê tông đá 1x2 mác 200.</v>
      </c>
      <c r="E39" s="48" t="str">
        <f>[1]!NKTCsum_Ngay_TuNgay_DenNgay_SoLuong(B39,DuLieu!$D$7:$D$186,DuLieu!$E$7:$E$186,DuLieu!$I$7:$I$186)</f>
        <v>5</v>
      </c>
      <c r="F39" s="48" t="str">
        <f>[1]!NKTCsum_Ngay_TuNgay_DenNgay_SoLuong(B39,DuLieu!$D$7:$D$186,DuLieu!$E$7:$E$186,DuLieu!$J$7:$J$186)</f>
        <v>20</v>
      </c>
      <c r="G39" s="41" t="str">
        <f>IF(TYPE(VLOOKUP(B39,DuLieu!$D$7:$H$186,5,0))=16,"",VLOOKUP(B39,DuLieu!$D$7:$H$186,5,0))</f>
        <v>Bình thường</v>
      </c>
      <c r="H39" s="39" t="s">
        <v>5</v>
      </c>
      <c r="I39" s="39" t="s">
        <v>5</v>
      </c>
      <c r="J39" s="39" t="s">
        <v>225</v>
      </c>
      <c r="K39" s="39" t="s">
        <v>225</v>
      </c>
      <c r="L39" s="39" t="str">
        <f>[1]!NgayThangNam(B39)</f>
        <v>Ngày 07 tháng 11 năm 2022</v>
      </c>
    </row>
    <row r="40" spans="1:12" ht="135">
      <c r="A40" s="38">
        <v>36</v>
      </c>
      <c r="B40" s="40">
        <v>44873</v>
      </c>
      <c r="C40" s="41" t="str">
        <f>[1]!NKTC_Ngay_TuNgay_DenNgay_NoiDung(B40,DuLieu!$D$7:$D$186,DuLieu!$E$7:$E$186,DuLieu!$K$7:$K$186)</f>
        <v>- Đào đất nền đường, nền hè từ cọc 33 đến cọc 45 (2 bên) đoạn 1.
- Lắp dựng đáy cống, đáy ga và ống cống D750 cống thoát nước mưa từ ga H23 đến ga H27, H61 đến G34; cống hộp BxH (900x600), tấm đáy cống B600, đáy ga cống thoát nước thải trên hè từ ga GH1 đến GT2.
- Đào đất móng cống thoát nước mưa từ ga H27 đến ga M7, cống thoát nước thải trên hè từ ga GT2 đến GT7.
- Đắp đất nền dải phân cách từ cọc 33 đến cọc 45 (2 bên) lớp 8, độ chặt K95 đoạn 1.
- Đắp cát nền đường, nền hè từ cọc 33 đến cọc 45 (2 bên) lớp 7, độ chặt K95 đoạn 1.</v>
      </c>
      <c r="D40" s="41" t="str">
        <f>[1]!NKTC_Ngay_TuNgay_DenNgay_NoiDung(B40,DuLieu!$F$7:$F$186,DuLieu!$F$7:$F$186,DuLieu!$K$7:$K$186)</f>
        <v>- Đắp đất bao taluy nền hè từ cọc 20 đến cọc 33 (2 bên) lớp 1, độ chặt K95 đoạn 1.
- Đào đất móng cống thoát nước mưa từ ga H27 đến ga M7, cống thoát nước thải trên hè từ ga GT2 đến GT7.
- Nghiệm thu bê tông móng cống thoát nước thải qua đường BxH (900x600) ga GH1 đến GT2. Bê tông đá 2x4 mác 150.
- Nghiệm thu chất lượng bê tông tấm đan cống B600 đợt 11 (248 cấu kiện). Bê tông đá 1x2 mác 200.</v>
      </c>
      <c r="E40" s="48" t="str">
        <f>[1]!NKTCsum_Ngay_TuNgay_DenNgay_SoLuong(B40,DuLieu!$D$7:$D$186,DuLieu!$E$7:$E$186,DuLieu!$I$7:$I$186)</f>
        <v>6</v>
      </c>
      <c r="F40" s="48" t="str">
        <f>[1]!NKTCsum_Ngay_TuNgay_DenNgay_SoLuong(B40,DuLieu!$D$7:$D$186,DuLieu!$E$7:$E$186,DuLieu!$J$7:$J$186)</f>
        <v>25</v>
      </c>
      <c r="G40" s="41" t="str">
        <f>IF(TYPE(VLOOKUP(B40,DuLieu!$D$7:$H$186,5,0))=16,"",VLOOKUP(B40,DuLieu!$D$7:$H$186,5,0))</f>
        <v>Bình thường</v>
      </c>
      <c r="H40" s="39" t="s">
        <v>0</v>
      </c>
      <c r="I40" s="39" t="s">
        <v>5</v>
      </c>
      <c r="J40" s="39" t="s">
        <v>225</v>
      </c>
      <c r="K40" s="39" t="s">
        <v>225</v>
      </c>
      <c r="L40" s="39" t="str">
        <f>[1]!NgayThangNam(B40)</f>
        <v>Ngày 08 tháng 11 năm 2022</v>
      </c>
    </row>
    <row r="41" spans="1:12" ht="191.25">
      <c r="A41" s="38">
        <v>37</v>
      </c>
      <c r="B41" s="40">
        <v>44874</v>
      </c>
      <c r="C41" s="41" t="str">
        <f>[1]!NKTC_Ngay_TuNgay_DenNgay_NoiDung(B41,DuLieu!$D$7:$D$186,DuLieu!$E$7:$E$186,DuLieu!$K$7:$K$186)</f>
        <v>- Đào đất nền đường, nền hè từ cọc 33 đến cọc 45 (2 bên) đoạn 1.
- Lắp dựng đáy cống, đáy ga và ống cống D750 cống thoát nước mưa từ ga H23 đến ga H27, H61 đến G34; cống hộp BxH (900x600), tấm đáy cống B600, đáy ga cống thoát nước thải trên hè từ ga GH1 đến GT2.
- Đắp đất nền dải phân cách từ cọc 33 đến cọc 45 (2 bên) lớp 7, độ chặt K95 đoạn 1.
- Đắp đất bao taluy nền hè từ cọc 33 đến cọc 45 (2 bên) lớp 7, độ chặt K95 đoạn 1.
- Đắp cát nền đường, nền hè từ cọc 33 đến cọc 45 (2 bên) lớp 6, độ chặt K95 đoạn 1.
- Đào đất nền đường, nền hè từ cọc 45 đến cọc 56 (2 bên) và từ cọc 56 đến cọc 58 (trái tuyến) đoạn 1.
- Đóng cọc tre, đệm đá mạt móng cống thoát nước mưa từ ga H27 đến ga M7, H29 đến G7, M6 đến G9 và cống thoát nước thải trên hè từ ga GT2 đến GT7.</v>
      </c>
      <c r="D41" s="41" t="str">
        <f>[1]!NKTC_Ngay_TuNgay_DenNgay_NoiDung(B41,DuLieu!$F$7:$F$186,DuLieu!$F$7:$F$186,DuLieu!$K$7:$K$186)</f>
        <v>- Đắp đất nền dải phân cách từ cọc 33 đến cọc 45 (2 bên) lớp 8, độ chặt K95 đoạn 1.
- Đắp cát nền đường, nền hè từ cọc 33 đến cọc 45 (2 bên) lớp 7, độ chặt K95 đoạn 1.</v>
      </c>
      <c r="E41" s="48" t="str">
        <f>[1]!NKTCsum_Ngay_TuNgay_DenNgay_SoLuong(B41,DuLieu!$D$7:$D$186,DuLieu!$E$7:$E$186,DuLieu!$I$7:$I$186)</f>
        <v>8</v>
      </c>
      <c r="F41" s="48" t="str">
        <f>[1]!NKTCsum_Ngay_TuNgay_DenNgay_SoLuong(B41,DuLieu!$D$7:$D$186,DuLieu!$E$7:$E$186,DuLieu!$J$7:$J$186)</f>
        <v>35</v>
      </c>
      <c r="G41" s="41" t="str">
        <f>IF(TYPE(VLOOKUP(B41,DuLieu!$D$7:$H$186,5,0))=16,"",VLOOKUP(B41,DuLieu!$D$7:$H$186,5,0))</f>
        <v>Bình thường</v>
      </c>
      <c r="H41" s="39" t="s">
        <v>5</v>
      </c>
      <c r="I41" s="39" t="s">
        <v>5</v>
      </c>
      <c r="J41" s="39" t="s">
        <v>225</v>
      </c>
      <c r="K41" s="39" t="s">
        <v>225</v>
      </c>
      <c r="L41" s="39" t="str">
        <f>[1]!NgayThangNam(B41)</f>
        <v>Ngày 09 tháng 11 năm 2022</v>
      </c>
    </row>
    <row r="42" spans="1:12" ht="168.75">
      <c r="A42" s="38">
        <v>38</v>
      </c>
      <c r="B42" s="40">
        <v>44875</v>
      </c>
      <c r="C42" s="41" t="str">
        <f>[1]!NKTC_Ngay_TuNgay_DenNgay_NoiDung(B42,DuLieu!$D$7:$D$186,DuLieu!$E$7:$E$186,DuLieu!$K$7:$K$186)</f>
        <v>- Lắp dựng đáy cống, đáy ga và ống cống D750 cống thoát nước mưa từ ga H23 đến ga H27, H61 đến G34; cống hộp BxH (900x600), tấm đáy cống B600, đáy ga cống thoát nước thải trên hè từ ga GH1 đến GT2.
- Đào đất nền đường, nền hè từ cọc 45 đến cọc 56 (2 bên) và từ cọc 56 đến cọc 58 (trái tuyến) đoạn 1.
- Đóng cọc tre, đệm đá mạt móng cống thoát nước mưa từ ga H27 đến ga M7, H29 đến G7, M6 đến G9 và cống thoát nước thải trên hè từ ga GT2 đến GT7.
- Đắp đất nền dải phân cách từ cọc 33 đến cọc 45 (2 bên) lớp 6, độ chặt K95 đoạn 1.
- Đắp đất bao taluy nền hè từ cọc 33 đến cọc 45 (2 bên) lớp 6, độ chặt K95 đoạn 1.
- Đắp cát nền đường, nền hè từ cọc 33 đến cọc 45 (2 bên) lớp 5, độ chặt K95 đoạn 1.</v>
      </c>
      <c r="D42" s="41" t="str">
        <f>[1]!NKTC_Ngay_TuNgay_DenNgay_NoiDung(B42,DuLieu!$F$7:$F$186,DuLieu!$F$7:$F$186,DuLieu!$K$7:$K$186)</f>
        <v>- Đào đất nền đường, nền hè từ cọc 33 đến cọc 45 (2 bên) đoạn 1.
- Đắp đất nền dải phân cách từ cọc 33 đến cọc 45 (2 bên) lớp 7, độ chặt K95 đoạn 1.
- Đắp đất bao taluy nền hè từ cọc 33 đến cọc 45 (2 bên) lớp 7, độ chặt K95 đoạn 1.
- Đắp cát nền đường, nền hè từ cọc 33 đến cọc 45 (2 bên) lớp 6, độ chặt K95 đoạn 1.
- Nghiệm thu chất lượng cát san nền, vải địa kỹ thuật loại không dệt có có cường độ kéo đứt P&gt;=12KN/m trước khi thi công
- Nghiệm thu chất lượng bê tông cống hộp BTCT BxH (900x600) đợt 7 (29 cấu kiện). Bê tông đá 1x2 mác 200.</v>
      </c>
      <c r="E42" s="48" t="str">
        <f>[1]!NKTCsum_Ngay_TuNgay_DenNgay_SoLuong(B42,DuLieu!$D$7:$D$186,DuLieu!$E$7:$E$186,DuLieu!$I$7:$I$186)</f>
        <v>6</v>
      </c>
      <c r="F42" s="48" t="str">
        <f>[1]!NKTCsum_Ngay_TuNgay_DenNgay_SoLuong(B42,DuLieu!$D$7:$D$186,DuLieu!$E$7:$E$186,DuLieu!$J$7:$J$186)</f>
        <v>30</v>
      </c>
      <c r="G42" s="41" t="str">
        <f>IF(TYPE(VLOOKUP(B42,DuLieu!$D$7:$H$186,5,0))=16,"",VLOOKUP(B42,DuLieu!$D$7:$H$186,5,0))</f>
        <v>Nắng</v>
      </c>
      <c r="H42" s="39" t="s">
        <v>0</v>
      </c>
      <c r="I42" s="39" t="s">
        <v>5</v>
      </c>
      <c r="J42" s="39" t="s">
        <v>225</v>
      </c>
      <c r="K42" s="39" t="s">
        <v>225</v>
      </c>
      <c r="L42" s="39" t="str">
        <f>[1]!NgayThangNam(B42)</f>
        <v>Ngày 10 tháng 11 năm 2022</v>
      </c>
    </row>
    <row r="43" spans="1:12" ht="168.75">
      <c r="A43" s="38">
        <v>39</v>
      </c>
      <c r="B43" s="40">
        <v>44876</v>
      </c>
      <c r="C43" s="41" t="str">
        <f>[1]!NKTC_Ngay_TuNgay_DenNgay_NoiDung(B43,DuLieu!$D$7:$D$186,DuLieu!$E$7:$E$186,DuLieu!$K$7:$K$186)</f>
        <v>- Lắp dựng đáy cống, đáy ga và ống cống D750 cống thoát nước mưa từ ga H23 đến ga H27, H61 đến G34; cống hộp BxH (900x600), tấm đáy cống B600, đáy ga cống thoát nước thải trên hè từ ga GH1 đến GT2.
- Đào đất nền đường, nền hè từ cọc 45 đến cọc 56 (2 bên) và từ cọc 56 đến cọc 58 (trái tuyến) đoạn 1.
- Đóng cọc tre, đệm đá mạt móng cống thoát nước mưa từ ga H27 đến ga M7, H29 đến G7, M6 đến G9 và cống thoát nước thải trên hè từ ga GT2 đến GT7.
- Đắp đất nền dải phân cách từ cọc 33 đến cọc 45 (2 bên) lớp 5, độ chặt K95 đoạn 1.
- Đắp đất bao taluy nền hè từ cọc 33 đến cọc 45 (2 bên) lớp 5, độ chặt K95 đoạn 1.
- Đắp cát nền đường, nền hè từ cọc 33 đến cọc 45 (2 bên) lớp 4, độ chặt K95 đoạn 1.</v>
      </c>
      <c r="D43" s="41" t="str">
        <f>[1]!NKTC_Ngay_TuNgay_DenNgay_NoiDung(B43,DuLieu!$F$7:$F$186,DuLieu!$F$7:$F$186,DuLieu!$K$7:$K$186)</f>
        <v>- Đóng cọc tre, đệm đá mạt móng cống thoát nước mưa từ ga H27 đến ga M7, H29 đến G7, M6 đến G9 và cống thoát nước thải trên hè từ ga GT2 đến GT7.
- Đắp đất nền dải phân cách từ cọc 33 đến cọc 45 (2 bên) lớp 6, độ chặt K95 đoạn 1.
- Đắp đất bao taluy nền hè từ cọc 33 đến cọc 45 (2 bên) lớp 6, độ chặt K95 đoạn 1.
- Đắp cát nền đường, nền hè từ cọc 33 đến cọc 45 (2 bên) lớp 5, độ chặt K95 đoạn 1.</v>
      </c>
      <c r="E43" s="48" t="str">
        <f>[1]!NKTCsum_Ngay_TuNgay_DenNgay_SoLuong(B43,DuLieu!$D$7:$D$186,DuLieu!$E$7:$E$186,DuLieu!$I$7:$I$186)</f>
        <v>6</v>
      </c>
      <c r="F43" s="48" t="str">
        <f>[1]!NKTCsum_Ngay_TuNgay_DenNgay_SoLuong(B43,DuLieu!$D$7:$D$186,DuLieu!$E$7:$E$186,DuLieu!$J$7:$J$186)</f>
        <v>30</v>
      </c>
      <c r="G43" s="41" t="str">
        <f>IF(TYPE(VLOOKUP(B43,DuLieu!$D$7:$H$186,5,0))=16,"",VLOOKUP(B43,DuLieu!$D$7:$H$186,5,0))</f>
        <v>Nắng</v>
      </c>
      <c r="H43" s="39" t="s">
        <v>5</v>
      </c>
      <c r="I43" s="39" t="s">
        <v>5</v>
      </c>
      <c r="J43" s="39" t="s">
        <v>225</v>
      </c>
      <c r="K43" s="39" t="s">
        <v>225</v>
      </c>
      <c r="L43" s="39" t="str">
        <f>[1]!NgayThangNam(B43)</f>
        <v>Ngày 11 tháng 11 năm 2022</v>
      </c>
    </row>
    <row r="44" spans="1:12" ht="180">
      <c r="A44" s="38">
        <v>40</v>
      </c>
      <c r="B44" s="40">
        <v>44877</v>
      </c>
      <c r="C44" s="41" t="str">
        <f>[1]!NKTC_Ngay_TuNgay_DenNgay_NoiDung(B44,DuLieu!$D$7:$D$186,DuLieu!$E$7:$E$186,DuLieu!$K$7:$K$186)</f>
        <v>- Lắp dựng đáy cống, đáy ga và ống cống D750 cống thoát nước mưa từ ga H23 đến ga H27, H61 đến G34; cống hộp BxH (900x600), tấm đáy cống B600, đáy ga cống thoát nước thải trên hè từ ga GH1 đến GT2.
- Đào đất nền đường, nền hè từ cọc 45 đến cọc 56 (2 bên) và từ cọc 56 đến cọc 58 (trái tuyến) đoạn 1.
- Đắp đất nền dải phân cách từ cọc 33 đến cọc 45 (2 bên) lớp 4, độ chặt K95 đoạn 1.
- Đắp đất bao taluy nền hè từ cọc 33 đến cọc 45 (2 bên) lớp 4, độ chặt K95 đoạn 1.
- Đắp cát nền đường, nền hè từ cọc 33 đến cọc 45 (2 bên) lớp 3, độ chặt K95 đoạn 1.
- Lắp dựng đáy cống, đáy ga và ống cống D750 cống thoát nước mưa từ ga H27 đến ga M7, H29 đến G7, M6 đến G9; tấm đáy cống B600, đáy ga cống thoát nước thải trên hè từ ga GT2 đến GT7.</v>
      </c>
      <c r="D44" s="41" t="str">
        <f>[1]!NKTC_Ngay_TuNgay_DenNgay_NoiDung(B44,DuLieu!$F$7:$F$186,DuLieu!$F$7:$F$186,DuLieu!$K$7:$K$186)</f>
        <v>- Đắp đất nền dải phân cách từ cọc 33 đến cọc 45 (2 bên) lớp 5, độ chặt K95 đoạn 1.
- Đắp đất bao taluy nền hè từ cọc 33 đến cọc 45 (2 bên) lớp 5, độ chặt K95 đoạn 1.
- Đắp cát nền đường, nền hè từ cọc 33 đến cọc 45 (2 bên) lớp 4, độ chặt K95 đoạn 1.
- Nghiệm thu chất lượng đế cống và ống cống D750, D1000; tấm đáy cống B600; đế ga H, đế ga M, đế ga GT và GH trước khi thi công.
- Nghiệm thu chất lượng bê tông cống hộp BTCT BxH (900x600) đợt 8 (28 cấu kiện). Bê tông đá 1x2 mác 200.</v>
      </c>
      <c r="E44" s="48" t="str">
        <f>[1]!NKTCsum_Ngay_TuNgay_DenNgay_SoLuong(B44,DuLieu!$D$7:$D$186,DuLieu!$E$7:$E$186,DuLieu!$I$7:$I$186)</f>
        <v>6</v>
      </c>
      <c r="F44" s="48" t="str">
        <f>[1]!NKTCsum_Ngay_TuNgay_DenNgay_SoLuong(B44,DuLieu!$D$7:$D$186,DuLieu!$E$7:$E$186,DuLieu!$J$7:$J$186)</f>
        <v>30</v>
      </c>
      <c r="G44" s="41" t="str">
        <f>IF(TYPE(VLOOKUP(B44,DuLieu!$D$7:$H$186,5,0))=16,"",VLOOKUP(B44,DuLieu!$D$7:$H$186,5,0))</f>
        <v>Nắng</v>
      </c>
      <c r="H44" s="39" t="s">
        <v>0</v>
      </c>
      <c r="I44" s="39" t="s">
        <v>5</v>
      </c>
      <c r="J44" s="39" t="s">
        <v>225</v>
      </c>
      <c r="K44" s="39" t="s">
        <v>225</v>
      </c>
      <c r="L44" s="39" t="str">
        <f>[1]!NgayThangNam(B44)</f>
        <v>Ngày 12 tháng 11 năm 2022</v>
      </c>
    </row>
    <row r="45" spans="1:12" ht="135">
      <c r="A45" s="38">
        <v>41</v>
      </c>
      <c r="B45" s="40">
        <v>44878</v>
      </c>
      <c r="C45" s="41" t="str">
        <f>[1]!NKTC_Ngay_TuNgay_DenNgay_NoiDung(B45,DuLieu!$D$7:$D$186,DuLieu!$E$7:$E$186,DuLieu!$K$7:$K$186)</f>
        <v>- Lắp dựng đáy cống, đáy ga và ống cống D750 cống thoát nước mưa từ ga H23 đến ga H27, H61 đến G34; cống hộp BxH (900x600), tấm đáy cống B600, đáy ga cống thoát nước thải trên hè từ ga GH1 đến GT2.
- Đào đất nền đường, nền hè từ cọc 45 đến cọc 56 (2 bên) và từ cọc 56 đến cọc 58 (trái tuyến) đoạn 1.
- Trải vải địa kỹ thuật nền đường từ cọc 33 đến cọc 45 (2 bên) 
- Lắp dựng đáy cống, đáy ga và ống cống D750 cống thoát nước mưa từ ga H27 đến ga M7, H29 đến G7, M6 đến G9; tấm đáy cống B600, đáy ga cống thoát nước thải trên hè từ ga GT2 đến GT7.</v>
      </c>
      <c r="D45" s="41" t="str">
        <f>[1]!NKTC_Ngay_TuNgay_DenNgay_NoiDung(B45,DuLieu!$F$7:$F$186,DuLieu!$F$7:$F$186,DuLieu!$K$7:$K$186)</f>
        <v>- Đắp đất nền dải phân cách từ cọc 33 đến cọc 45 (2 bên) lớp 4, độ chặt K95 đoạn 1.
- Đắp đất bao taluy nền hè từ cọc 33 đến cọc 45 (2 bên) lớp 4, độ chặt K95 đoạn 1.
- Đắp cát nền đường, nền hè từ cọc 33 đến cọc 45 (2 bên) lớp 3, độ chặt K95 đoạn 1.</v>
      </c>
      <c r="E45" s="48" t="str">
        <f>[1]!NKTCsum_Ngay_TuNgay_DenNgay_SoLuong(B45,DuLieu!$D$7:$D$186,DuLieu!$E$7:$E$186,DuLieu!$I$7:$I$186)</f>
        <v>4</v>
      </c>
      <c r="F45" s="48" t="str">
        <f>[1]!NKTCsum_Ngay_TuNgay_DenNgay_SoLuong(B45,DuLieu!$D$7:$D$186,DuLieu!$E$7:$E$186,DuLieu!$J$7:$J$186)</f>
        <v>20</v>
      </c>
      <c r="G45" s="41" t="str">
        <f>IF(TYPE(VLOOKUP(B45,DuLieu!$D$7:$H$186,5,0))=16,"",VLOOKUP(B45,DuLieu!$D$7:$H$186,5,0))</f>
        <v>Nắng</v>
      </c>
      <c r="H45" s="39" t="s">
        <v>5</v>
      </c>
      <c r="I45" s="39" t="s">
        <v>5</v>
      </c>
      <c r="J45" s="39" t="s">
        <v>225</v>
      </c>
      <c r="K45" s="39" t="s">
        <v>225</v>
      </c>
      <c r="L45" s="39" t="str">
        <f>[1]!NgayThangNam(B45)</f>
        <v>Ngày 13 tháng 11 năm 2022</v>
      </c>
    </row>
    <row r="46" spans="1:12" ht="180">
      <c r="A46" s="38">
        <v>42</v>
      </c>
      <c r="B46" s="40">
        <v>44879</v>
      </c>
      <c r="C46" s="41" t="str">
        <f>[1]!NKTC_Ngay_TuNgay_DenNgay_NoiDung(B46,DuLieu!$D$7:$D$186,DuLieu!$E$7:$E$186,DuLieu!$K$7:$K$186)</f>
        <v>- Lắp dựng đáy cống, đáy ga và ống cống D750 cống thoát nước mưa từ ga H23 đến ga H27, H61 đến G34; cống hộp BxH (900x600), tấm đáy cống B600, đáy ga cống thoát nước thải trên hè từ ga GH1 đến GT2.
- Đào đất nền đường, nền hè từ cọc 45 đến cọc 56 (2 bên) và từ cọc 56 đến cọc 58 (trái tuyến) đoạn 1.
- Đắp đất nền dải phân cách từ cọc 33 đến cọc 45 (2 bên) lớp 3, độ chặt K95 đoạn 1.
- Đắp đất bao taluy nền hè từ cọc 33 đến cọc 45 (2 bên) lớp 3, độ chặt K95 đoạn 1.
- Đắp cát nền đường, nền hè từ cọc 33 đến cọc 45 (2 bên) lớp 2 và 50cm trên lớp vải địa, độ chặt K95 đoạn 1.
- Lắp dựng đáy cống, đáy ga và ống cống D750 cống thoát nước mưa từ ga H27 đến ga M7, H29 đến G7, M6 đến G9; tấm đáy cống B600, đáy ga cống thoát nước thải trên hè từ ga GT2 đến GT7.</v>
      </c>
      <c r="D46" s="41" t="str">
        <f>[1]!NKTC_Ngay_TuNgay_DenNgay_NoiDung(B46,DuLieu!$F$7:$F$186,DuLieu!$F$7:$F$186,DuLieu!$K$7:$K$186)</f>
        <v>- Trải vải địa kỹ thuật nền đường từ cọc 33 đến cọc 45 (2 bên)</v>
      </c>
      <c r="E46" s="48" t="str">
        <f>[1]!NKTCsum_Ngay_TuNgay_DenNgay_SoLuong(B46,DuLieu!$D$7:$D$186,DuLieu!$E$7:$E$186,DuLieu!$I$7:$I$186)</f>
        <v>6</v>
      </c>
      <c r="F46" s="48" t="str">
        <f>[1]!NKTCsum_Ngay_TuNgay_DenNgay_SoLuong(B46,DuLieu!$D$7:$D$186,DuLieu!$E$7:$E$186,DuLieu!$J$7:$J$186)</f>
        <v>30</v>
      </c>
      <c r="G46" s="41" t="str">
        <f>IF(TYPE(VLOOKUP(B46,DuLieu!$D$7:$H$186,5,0))=16,"",VLOOKUP(B46,DuLieu!$D$7:$H$186,5,0))</f>
        <v>Nắng</v>
      </c>
      <c r="H46" s="39" t="s">
        <v>0</v>
      </c>
      <c r="I46" s="39" t="s">
        <v>5</v>
      </c>
      <c r="J46" s="39" t="s">
        <v>225</v>
      </c>
      <c r="K46" s="39" t="s">
        <v>225</v>
      </c>
      <c r="L46" s="39" t="str">
        <f>[1]!NgayThangNam(B46)</f>
        <v>Ngày 14 tháng 11 năm 2022</v>
      </c>
    </row>
    <row r="47" spans="1:12" ht="146.25">
      <c r="A47" s="38">
        <v>43</v>
      </c>
      <c r="B47" s="40">
        <v>44880</v>
      </c>
      <c r="C47" s="41" t="str">
        <f>[1]!NKTC_Ngay_TuNgay_DenNgay_NoiDung(B47,DuLieu!$D$7:$D$186,DuLieu!$E$7:$E$186,DuLieu!$K$7:$K$186)</f>
        <v>- Đào đất nền đường, nền hè từ cọc 45 đến cọc 56 (2 bên) và từ cọc 56 đến cọc 58 (trái tuyến) đoạn 1.
- Đắp đất bao taluy nền hè từ cọc 33 đến cọc 45 (2 bên) lớp 2, độ chặt K95 đoạn 1.
- Đắp cát nền đường, nền hè từ cọc 33 đến cọc 45 (2 bên) lớp 1, độ chặt K95 đoạn 1.
- Xây tường ga thoát nước ga H cống thoát nước mưa từ ga H23 đến ga H27; cống B600, ga cống thoát nước thải trên hè từ ga GH1 đến GT2.
- Lắp dựng đáy cống, đáy ga và ống cống D750 cống thoát nước mưa từ ga H27 đến ga M7, H29 đến G7, M6 đến G9; tấm đáy cống B600, đáy ga cống thoát nước thải trên hè từ ga GT2 đến GT7.</v>
      </c>
      <c r="D47" s="41" t="str">
        <f>[1]!NKTC_Ngay_TuNgay_DenNgay_NoiDung(B47,DuLieu!$F$7:$F$186,DuLieu!$F$7:$F$186,DuLieu!$K$7:$K$186)</f>
        <v>- Lắp dựng đáy cống, đáy ga và ống cống D750 cống thoát nước mưa từ ga H23 đến ga H27, H61 đến G34; cống hộp BxH (900x600), tấm đáy cống B600, đáy ga cống thoát nước thải trên hè từ ga GH1 đến GT2.
- Đắp đất nền dải phân cách từ cọc 33 đến cọc 45 (2 bên) lớp 3, độ chặt K95 đoạn 1.
- Đắp đất bao taluy nền hè từ cọc 33 đến cọc 45 (2 bên) lớp 3, độ chặt K95 đoạn 1.
- Đắp cát nền đường, nền hè từ cọc 33 đến cọc 45 (2 bên) lớp 2 và 50cm trên lớp vải địa, độ chặt K95 đoạn 1.</v>
      </c>
      <c r="E47" s="48" t="str">
        <f>[1]!NKTCsum_Ngay_TuNgay_DenNgay_SoLuong(B47,DuLieu!$D$7:$D$186,DuLieu!$E$7:$E$186,DuLieu!$I$7:$I$186)</f>
        <v>5</v>
      </c>
      <c r="F47" s="48" t="str">
        <f>[1]!NKTCsum_Ngay_TuNgay_DenNgay_SoLuong(B47,DuLieu!$D$7:$D$186,DuLieu!$E$7:$E$186,DuLieu!$J$7:$J$186)</f>
        <v>25</v>
      </c>
      <c r="G47" s="41" t="str">
        <f>IF(TYPE(VLOOKUP(B47,DuLieu!$D$7:$H$186,5,0))=16,"",VLOOKUP(B47,DuLieu!$D$7:$H$186,5,0))</f>
        <v>Nắng</v>
      </c>
      <c r="H47" s="39" t="s">
        <v>5</v>
      </c>
      <c r="I47" s="39" t="s">
        <v>5</v>
      </c>
      <c r="J47" s="39" t="s">
        <v>225</v>
      </c>
      <c r="K47" s="39" t="s">
        <v>225</v>
      </c>
      <c r="L47" s="39" t="str">
        <f>[1]!NgayThangNam(B47)</f>
        <v>Ngày 15 tháng 11 năm 2022</v>
      </c>
    </row>
    <row r="48" spans="1:12" ht="123.75">
      <c r="A48" s="38">
        <v>44</v>
      </c>
      <c r="B48" s="40">
        <v>44881</v>
      </c>
      <c r="C48" s="41" t="str">
        <f>[1]!NKTC_Ngay_TuNgay_DenNgay_NoiDung(B48,DuLieu!$D$7:$D$186,DuLieu!$E$7:$E$186,DuLieu!$K$7:$K$186)</f>
        <v>- Đào đất nền đường, nền hè từ cọc 45 đến cọc 56 (2 bên) và từ cọc 56 đến cọc 58 (trái tuyến) đoạn 1.
- Xây tường ga thoát nước ga H cống thoát nước mưa từ ga H23 đến ga H27; cống B600, ga cống thoát nước thải trên hè từ ga GH1 đến GT2.
- Đắp đất bao taluy nền hè từ cọc 33 đến cọc 45 (2 bên) lớp 1, độ chặt K95 đoạn 1.
- Lắp dựng đáy cống, đáy ga và ống cống D750 cống thoát nước mưa từ ga H27 đến ga M7, H29 đến G7, M6 đến G9; tấm đáy cống B600, đáy ga cống thoát nước thải trên hè từ ga GT2 đến GT7.</v>
      </c>
      <c r="D48" s="41" t="str">
        <f>[1]!NKTC_Ngay_TuNgay_DenNgay_NoiDung(B48,DuLieu!$F$7:$F$186,DuLieu!$F$7:$F$186,DuLieu!$K$7:$K$186)</f>
        <v>- Đắp đất bao taluy nền hè từ cọc 33 đến cọc 45 (2 bên) lớp 2, độ chặt K95 đoạn 1.
- Đắp cát nền đường, nền hè từ cọc 33 đến cọc 45 (2 bên) lớp 1, độ chặt K95 đoạn 1.</v>
      </c>
      <c r="E48" s="48" t="str">
        <f>[1]!NKTCsum_Ngay_TuNgay_DenNgay_SoLuong(B48,DuLieu!$D$7:$D$186,DuLieu!$E$7:$E$186,DuLieu!$I$7:$I$186)</f>
        <v>4</v>
      </c>
      <c r="F48" s="48" t="str">
        <f>[1]!NKTCsum_Ngay_TuNgay_DenNgay_SoLuong(B48,DuLieu!$D$7:$D$186,DuLieu!$E$7:$E$186,DuLieu!$J$7:$J$186)</f>
        <v>20</v>
      </c>
      <c r="G48" s="41" t="str">
        <f>IF(TYPE(VLOOKUP(B48,DuLieu!$D$7:$H$186,5,0))=16,"",VLOOKUP(B48,DuLieu!$D$7:$H$186,5,0))</f>
        <v>Bình thường</v>
      </c>
      <c r="H48" s="39" t="s">
        <v>0</v>
      </c>
      <c r="I48" s="39" t="s">
        <v>5</v>
      </c>
      <c r="J48" s="39" t="s">
        <v>225</v>
      </c>
      <c r="K48" s="39" t="s">
        <v>225</v>
      </c>
      <c r="L48" s="39" t="str">
        <f>[1]!NgayThangNam(B48)</f>
        <v>Ngày 16 tháng 11 năm 2022</v>
      </c>
    </row>
    <row r="49" spans="1:12" ht="202.5">
      <c r="A49" s="38">
        <v>45</v>
      </c>
      <c r="B49" s="40">
        <v>44882</v>
      </c>
      <c r="C49" s="41" t="str">
        <f>[1]!NKTC_Ngay_TuNgay_DenNgay_NoiDung(B49,DuLieu!$D$7:$D$186,DuLieu!$E$7:$E$186,DuLieu!$K$7:$K$186)</f>
        <v>- Đào đất nền đường, nền hè từ cọc 45 đến cọc 56 (2 bên) và từ cọc 56 đến cọc 58 (trái tuyến) đoạn 1.
- Xây tường ga thoát nước ga H cống thoát nước mưa từ ga H23 đến ga H27; cống B600, ga cống thoát nước thải trên hè từ ga GH1 đến GT2.
- Đắp đất nền dải phân cách từ cọc 45 đến cọc 56 (2 bên) và từ cọc 56 đến cọc 58 (trái tuyến) lớp 8, độ chặt K95 đoạn 1.
- Đắp đất bao taluy nền hè từ cọc 45 đến cọc 56 (2 bên) và từ cọc 56 đến cọc 58 (trái tuyến) lớp 8, độ chặt K95 đoạn 1.
- Đắp cát nền đường, nền hè từ cọc 45 đến cọc 56 (2 bên) và từ cọc 56 đến cọc 58 (trái tuyến) lớp 7, độ chặt K95 đoạn 1.
- Lắp dựng đáy cống, đáy ga và ống cống D750 cống thoát nước mưa từ ga H27 đến ga M7, H29 đến G7, M6 đến G9; tấm đáy cống B600, đáy ga cống thoát nước thải trên hè từ ga GT2 đến GT7.</v>
      </c>
      <c r="D49" s="41" t="str">
        <f>[1]!NKTC_Ngay_TuNgay_DenNgay_NoiDung(B49,DuLieu!$F$7:$F$186,DuLieu!$F$7:$F$186,DuLieu!$K$7:$K$186)</f>
        <v>- Đắp đất bao taluy nền hè từ cọc 33 đến cọc 45 (2 bên) lớp 1, độ chặt K95 đoạn 1.</v>
      </c>
      <c r="E49" s="48" t="str">
        <f>[1]!NKTCsum_Ngay_TuNgay_DenNgay_SoLuong(B49,DuLieu!$D$7:$D$186,DuLieu!$E$7:$E$186,DuLieu!$I$7:$I$186)</f>
        <v>6</v>
      </c>
      <c r="F49" s="48" t="str">
        <f>[1]!NKTCsum_Ngay_TuNgay_DenNgay_SoLuong(B49,DuLieu!$D$7:$D$186,DuLieu!$E$7:$E$186,DuLieu!$J$7:$J$186)</f>
        <v>30</v>
      </c>
      <c r="G49" s="41" t="str">
        <f>IF(TYPE(VLOOKUP(B49,DuLieu!$D$7:$H$186,5,0))=16,"",VLOOKUP(B49,DuLieu!$D$7:$H$186,5,0))</f>
        <v>Nắng</v>
      </c>
      <c r="H49" s="39" t="s">
        <v>5</v>
      </c>
      <c r="I49" s="39" t="s">
        <v>5</v>
      </c>
      <c r="J49" s="39" t="s">
        <v>225</v>
      </c>
      <c r="K49" s="39" t="s">
        <v>225</v>
      </c>
      <c r="L49" s="39" t="str">
        <f>[1]!NgayThangNam(B49)</f>
        <v>Ngày 17 tháng 11 năm 2022</v>
      </c>
    </row>
    <row r="50" spans="1:12" ht="202.5">
      <c r="A50" s="38">
        <v>46</v>
      </c>
      <c r="B50" s="40">
        <v>44883</v>
      </c>
      <c r="C50" s="41" t="str">
        <f>[1]!NKTC_Ngay_TuNgay_DenNgay_NoiDung(B50,DuLieu!$D$7:$D$186,DuLieu!$E$7:$E$186,DuLieu!$K$7:$K$186)</f>
        <v>- Đào đất nền đường, nền hè từ cọc 45 đến cọc 56 (2 bên) và từ cọc 56 đến cọc 58 (trái tuyến) đoạn 1.
- Xây tường ga thoát nước ga H cống thoát nước mưa từ ga H23 đến ga H27; cống B600, ga cống thoát nước thải trên hè từ ga GH1 đến GT2.
- Đắp đất nền dải phân cách từ cọc 45 đến cọc 56 (2 bên) và từ cọc 56 đến cọc 58 (trái tuyến) lớp 7, độ chặt K95 đoạn 1.
- Đắp đất bao taluy nền hè từ cọc 45 đến cọc 56 (2 bên) và từ cọc 56 đến cọc 58 (trái tuyến) lớp 7, độ chặt K95 đoạn 1.
- Đắp cát nền đường, nền hè từ cọc 45 đến cọc 56 (2 bên) và từ cọc 56 đến cọc 58 (trái tuyến) lớp 6, độ chặt K95 đoạn 1.
- Lắp dựng đáy cống, đáy ga và ống cống D750 cống thoát nước mưa từ ga H27 đến ga M7, H29 đến G7, M6 đến G9; tấm đáy cống B600, đáy ga cống thoát nước thải trên hè từ ga GT2 đến GT7.</v>
      </c>
      <c r="D50" s="41" t="str">
        <f>[1]!NKTC_Ngay_TuNgay_DenNgay_NoiDung(B50,DuLieu!$F$7:$F$186,DuLieu!$F$7:$F$186,DuLieu!$K$7:$K$186)</f>
        <v>- Đắp đất nền dải phân cách từ cọc 45 đến cọc 56 (2 bên) và từ cọc 56 đến cọc 58 (trái tuyến) lớp 8, độ chặt K95 đoạn 1.
- Đắp đất bao taluy nền hè từ cọc 45 đến cọc 56 (2 bên) và từ cọc 56 đến cọc 58 (trái tuyến) lớp 8, độ chặt K95 đoạn 1.
- Đắp cát nền đường, nền hè từ cọc 45 đến cọc 56 (2 bên) và từ cọc 56 đến cọc 58 (trái tuyến) lớp 7, độ chặt K95 đoạn 1.</v>
      </c>
      <c r="E50" s="48" t="str">
        <f>[1]!NKTCsum_Ngay_TuNgay_DenNgay_SoLuong(B50,DuLieu!$D$7:$D$186,DuLieu!$E$7:$E$186,DuLieu!$I$7:$I$186)</f>
        <v>6</v>
      </c>
      <c r="F50" s="48" t="str">
        <f>[1]!NKTCsum_Ngay_TuNgay_DenNgay_SoLuong(B50,DuLieu!$D$7:$D$186,DuLieu!$E$7:$E$186,DuLieu!$J$7:$J$186)</f>
        <v>30</v>
      </c>
      <c r="G50" s="41" t="str">
        <f>IF(TYPE(VLOOKUP(B50,DuLieu!$D$7:$H$186,5,0))=16,"",VLOOKUP(B50,DuLieu!$D$7:$H$186,5,0))</f>
        <v>Bình thường</v>
      </c>
      <c r="H50" s="39" t="s">
        <v>0</v>
      </c>
      <c r="I50" s="39" t="s">
        <v>5</v>
      </c>
      <c r="J50" s="39" t="s">
        <v>225</v>
      </c>
      <c r="K50" s="39" t="s">
        <v>225</v>
      </c>
      <c r="L50" s="39" t="str">
        <f>[1]!NgayThangNam(B50)</f>
        <v>Ngày 18 tháng 11 năm 2022</v>
      </c>
    </row>
    <row r="51" spans="1:12" ht="180">
      <c r="A51" s="38">
        <v>47</v>
      </c>
      <c r="B51" s="40">
        <v>44884</v>
      </c>
      <c r="C51" s="41" t="str">
        <f>[1]!NKTC_Ngay_TuNgay_DenNgay_NoiDung(B51,DuLieu!$D$7:$D$186,DuLieu!$E$7:$E$186,DuLieu!$K$7:$K$186)</f>
        <v>- Xây tường ga thoát nước ga H cống thoát nước mưa từ ga H23 đến ga H27; cống B600, ga cống thoát nước thải trên hè từ ga GH1 đến GT2.
- Đắp đất nền dải phân cách từ cọc 45 đến cọc 56 (2 bên) và từ cọc 56 đến cọc 58 (trái tuyến) lớp 6, độ chặt K95 đoạn 1.
- Đắp đất bao taluy nền hè từ cọc 45 đến cọc 56 (2 bên) và từ cọc 56 đến cọc 58 (trái tuyến) lớp 6, độ chặt K95 đoạn 1.
- Đắp cát nền đường, nền hè từ cọc 45 đến cọc 56 (2 bên) và từ cọc 56 đến cọc 58 (trái tuyến) lớp 5, độ chặt K95 đoạn 1.
- Lắp dựng đáy cống, đáy ga và ống cống D750 cống thoát nước mưa từ ga H27 đến ga M7, H29 đến G7, M6 đến G9; tấm đáy cống B600, đáy ga cống thoát nước thải trên hè từ ga GT2 đến GT7.</v>
      </c>
      <c r="D51" s="41" t="str">
        <f>[1]!NKTC_Ngay_TuNgay_DenNgay_NoiDung(B51,DuLieu!$F$7:$F$186,DuLieu!$F$7:$F$186,DuLieu!$K$7:$K$186)</f>
        <v>- Đào đất nền đường, nền hè từ cọc 45 đến cọc 56 (2 bên) và từ cọc 56 đến cọc 58 (trái tuyến) đoạn 1.
- Đắp đất nền dải phân cách từ cọc 45 đến cọc 56 (2 bên) và từ cọc 56 đến cọc 58 (trái tuyến) lớp 7, độ chặt K95 đoạn 1.
- Đắp đất bao taluy nền hè từ cọc 45 đến cọc 56 (2 bên) và từ cọc 56 đến cọc 58 (trái tuyến) lớp 7, độ chặt K95 đoạn 1.
- Đắp cát nền đường, nền hè từ cọc 45 đến cọc 56 (2 bên) và từ cọc 56 đến cọc 58 (trái tuyến) lớp 6, độ chặt K95 đoạn 1.</v>
      </c>
      <c r="E51" s="48" t="str">
        <f>[1]!NKTCsum_Ngay_TuNgay_DenNgay_SoLuong(B51,DuLieu!$D$7:$D$186,DuLieu!$E$7:$E$186,DuLieu!$I$7:$I$186)</f>
        <v>5</v>
      </c>
      <c r="F51" s="48" t="str">
        <f>[1]!NKTCsum_Ngay_TuNgay_DenNgay_SoLuong(B51,DuLieu!$D$7:$D$186,DuLieu!$E$7:$E$186,DuLieu!$J$7:$J$186)</f>
        <v>25</v>
      </c>
      <c r="G51" s="41" t="str">
        <f>IF(TYPE(VLOOKUP(B51,DuLieu!$D$7:$H$186,5,0))=16,"",VLOOKUP(B51,DuLieu!$D$7:$H$186,5,0))</f>
        <v>Nắng</v>
      </c>
      <c r="H51" s="39" t="s">
        <v>5</v>
      </c>
      <c r="I51" s="39" t="s">
        <v>5</v>
      </c>
      <c r="J51" s="39" t="s">
        <v>225</v>
      </c>
      <c r="K51" s="39" t="s">
        <v>225</v>
      </c>
      <c r="L51" s="39" t="str">
        <f>[1]!NgayThangNam(B51)</f>
        <v>Ngày 19 tháng 11 năm 2022</v>
      </c>
    </row>
    <row r="52" spans="1:12" ht="168.75">
      <c r="A52" s="38">
        <v>48</v>
      </c>
      <c r="B52" s="40">
        <v>44885</v>
      </c>
      <c r="C52" s="41" t="str">
        <f>[1]!NKTC_Ngay_TuNgay_DenNgay_NoiDung(B52,DuLieu!$D$7:$D$186,DuLieu!$E$7:$E$186,DuLieu!$K$7:$K$186)</f>
        <v>- Xây tường ga thoát nước ga H cống thoát nước mưa từ ga H23 đến ga H27; cống B600, ga cống thoát nước thải trên hè từ ga GH1 đến GT2.
- Đắp đất nền dải phân cách từ cọc 45 đến cọc 56 (2 bên) và từ cọc 56 đến cọc 58 (trái tuyến) lớp 5, độ chặt K95 đoạn 1.
- Đắp đất bao taluy nền hè từ cọc 45 đến cọc 56 (2 bên) và từ cọc 56 đến cọc 58 (trái tuyến) lớp 5, độ chặt K95 đoạn 1.
- Đắp cát nền đường, nền hè từ cọc 45 đến cọc 56 (2 bên) và từ cọc 56 đến cọc 58 (trái tuyến) lớp 4, độ chặt K95 đoạn 1.
- Xây tường ga thoát nước ga H cống thoát nước mưa từ ga H27 đến ga M7; cống B600, ga cống thoát nước thải trên hè từ ga GT2 đến GT7.</v>
      </c>
      <c r="D52" s="41" t="str">
        <f>[1]!NKTC_Ngay_TuNgay_DenNgay_NoiDung(B52,DuLieu!$F$7:$F$186,DuLieu!$F$7:$F$186,DuLieu!$K$7:$K$186)</f>
        <v>- Đắp đất nền dải phân cách từ cọc 45 đến cọc 56 (2 bên) và từ cọc 56 đến cọc 58 (trái tuyến) lớp 6, độ chặt K95 đoạn 1.
- Đắp đất bao taluy nền hè từ cọc 45 đến cọc 56 (2 bên) và từ cọc 56 đến cọc 58 (trái tuyến) lớp 6, độ chặt K95 đoạn 1.
- Đắp cát nền đường, nền hè từ cọc 45 đến cọc 56 (2 bên) và từ cọc 56 đến cọc 58 (trái tuyến) lớp 5, độ chặt K95 đoạn 1.
- Lắp dựng đáy cống, đáy ga và ống cống D750 cống thoát nước mưa từ ga H27 đến ga M7, H29 đến G7, M6 đến G9; tấm đáy cống B600, đáy ga cống thoát nước thải trên hè từ ga GT2 đến GT7.</v>
      </c>
      <c r="E52" s="48" t="str">
        <f>[1]!NKTCsum_Ngay_TuNgay_DenNgay_SoLuong(B52,DuLieu!$D$7:$D$186,DuLieu!$E$7:$E$186,DuLieu!$I$7:$I$186)</f>
        <v>5</v>
      </c>
      <c r="F52" s="48" t="str">
        <f>[1]!NKTCsum_Ngay_TuNgay_DenNgay_SoLuong(B52,DuLieu!$D$7:$D$186,DuLieu!$E$7:$E$186,DuLieu!$J$7:$J$186)</f>
        <v>25</v>
      </c>
      <c r="G52" s="41" t="str">
        <f>IF(TYPE(VLOOKUP(B52,DuLieu!$D$7:$H$186,5,0))=16,"",VLOOKUP(B52,DuLieu!$D$7:$H$186,5,0))</f>
        <v>Nắng</v>
      </c>
      <c r="H52" s="39" t="s">
        <v>0</v>
      </c>
      <c r="I52" s="39" t="s">
        <v>5</v>
      </c>
      <c r="J52" s="39" t="s">
        <v>225</v>
      </c>
      <c r="K52" s="39" t="s">
        <v>225</v>
      </c>
      <c r="L52" s="39" t="str">
        <f>[1]!NgayThangNam(B52)</f>
        <v>Ngày 20 tháng 11 năm 2022</v>
      </c>
    </row>
    <row r="53" spans="1:12" ht="168.75">
      <c r="A53" s="38">
        <v>49</v>
      </c>
      <c r="B53" s="40">
        <v>44886</v>
      </c>
      <c r="C53" s="41" t="str">
        <f>[1]!NKTC_Ngay_TuNgay_DenNgay_NoiDung(B53,DuLieu!$D$7:$D$186,DuLieu!$E$7:$E$186,DuLieu!$K$7:$K$186)</f>
        <v>- Xây tường ga thoát nước ga H cống thoát nước mưa từ ga H23 đến ga H27; cống B600, ga cống thoát nước thải trên hè từ ga GH1 đến GT2.
- Xây tường ga thoát nước ga H cống thoát nước mưa từ ga H27 đến ga M7; cống B600, ga cống thoát nước thải trên hè từ ga GT2 đến GT7.
- Đắp đất nền dải phân cách từ cọc 45 đến cọc 56 (2 bên) và từ cọc 56 đến cọc 58 (trái tuyến) lớp 4, độ chặt K95 đoạn 1.
- Đắp đất bao taluy nền hè từ cọc 45 đến cọc 56 (2 bên) và từ cọc 56 đến cọc 58 (trái tuyến) lớp 4, độ chặt K95 đoạn 1.
- Đắp cát nền đường, nền hè từ cọc 45 đến cọc 56 (2 bên) và từ cọc 56 đến cọc 58 (trái tuyến) lớp 3, độ chặt K95 đoạn 1.</v>
      </c>
      <c r="D53" s="41" t="str">
        <f>[1]!NKTC_Ngay_TuNgay_DenNgay_NoiDung(B53,DuLieu!$F$7:$F$186,DuLieu!$F$7:$F$186,DuLieu!$K$7:$K$186)</f>
        <v>- Đắp đất nền dải phân cách từ cọc 45 đến cọc 56 (2 bên) và từ cọc 56 đến cọc 58 (trái tuyến) lớp 5, độ chặt K95 đoạn 1.
- Đắp đất bao taluy nền hè từ cọc 45 đến cọc 56 (2 bên) và từ cọc 56 đến cọc 58 (trái tuyến) lớp 5, độ chặt K95 đoạn 1.
- Đắp cát nền đường, nền hè từ cọc 45 đến cọc 56 (2 bên) và từ cọc 56 đến cọc 58 (trái tuyến) lớp 4, độ chặt K95 đoạn 1.</v>
      </c>
      <c r="E53" s="48" t="str">
        <f>[1]!NKTCsum_Ngay_TuNgay_DenNgay_SoLuong(B53,DuLieu!$D$7:$D$186,DuLieu!$E$7:$E$186,DuLieu!$I$7:$I$186)</f>
        <v>5</v>
      </c>
      <c r="F53" s="48" t="str">
        <f>[1]!NKTCsum_Ngay_TuNgay_DenNgay_SoLuong(B53,DuLieu!$D$7:$D$186,DuLieu!$E$7:$E$186,DuLieu!$J$7:$J$186)</f>
        <v>25</v>
      </c>
      <c r="G53" s="41" t="str">
        <f>IF(TYPE(VLOOKUP(B53,DuLieu!$D$7:$H$186,5,0))=16,"",VLOOKUP(B53,DuLieu!$D$7:$H$186,5,0))</f>
        <v>Nắng</v>
      </c>
      <c r="H53" s="39" t="s">
        <v>5</v>
      </c>
      <c r="I53" s="39" t="s">
        <v>5</v>
      </c>
      <c r="J53" s="39" t="s">
        <v>225</v>
      </c>
      <c r="K53" s="39" t="s">
        <v>225</v>
      </c>
      <c r="L53" s="39" t="str">
        <f>[1]!NgayThangNam(B53)</f>
        <v>Ngày 21 tháng 11 năm 2022</v>
      </c>
    </row>
    <row r="54" spans="1:12" ht="101.25">
      <c r="A54" s="38">
        <v>50</v>
      </c>
      <c r="B54" s="40">
        <v>44887</v>
      </c>
      <c r="C54" s="41" t="str">
        <f>[1]!NKTC_Ngay_TuNgay_DenNgay_NoiDung(B54,DuLieu!$D$7:$D$186,DuLieu!$E$7:$E$186,DuLieu!$K$7:$K$186)</f>
        <v>- Xây tường ga thoát nước ga H cống thoát nước mưa từ ga H23 đến ga H27; cống B600, ga cống thoát nước thải trên hè từ ga GH1 đến GT2.
- Xây tường ga thoát nước ga H cống thoát nước mưa từ ga H27 đến ga M7; cống B600, ga cống thoát nước thải trên hè từ ga GT2 đến GT7.
- Trải vải địa kỹ thuật nền đường từ cọc 45 đến cọc 56 (2 bên) và từ cọc 56 đến cọc 58 (trái tuyến)</v>
      </c>
      <c r="D54" s="41" t="str">
        <f>[1]!NKTC_Ngay_TuNgay_DenNgay_NoiDung(B54,DuLieu!$F$7:$F$186,DuLieu!$F$7:$F$186,DuLieu!$K$7:$K$186)</f>
        <v>- Đắp đất nền dải phân cách từ cọc 45 đến cọc 56 (2 bên) và từ cọc 56 đến cọc 58 (trái tuyến) lớp 4, độ chặt K95 đoạn 1.
- Đắp đất bao taluy nền hè từ cọc 45 đến cọc 56 (2 bên) và từ cọc 56 đến cọc 58 (trái tuyến) lớp 4, độ chặt K95 đoạn 1.
- Đắp cát nền đường, nền hè từ cọc 45 đến cọc 56 (2 bên) và từ cọc 56 đến cọc 58 (trái tuyến) lớp 3, độ chặt K95 đoạn 1.</v>
      </c>
      <c r="E54" s="48" t="str">
        <f>[1]!NKTCsum_Ngay_TuNgay_DenNgay_SoLuong(B54,DuLieu!$D$7:$D$186,DuLieu!$E$7:$E$186,DuLieu!$I$7:$I$186)</f>
        <v>3</v>
      </c>
      <c r="F54" s="48" t="str">
        <f>[1]!NKTCsum_Ngay_TuNgay_DenNgay_SoLuong(B54,DuLieu!$D$7:$D$186,DuLieu!$E$7:$E$186,DuLieu!$J$7:$J$186)</f>
        <v>15</v>
      </c>
      <c r="G54" s="41" t="str">
        <f>IF(TYPE(VLOOKUP(B54,DuLieu!$D$7:$H$186,5,0))=16,"",VLOOKUP(B54,DuLieu!$D$7:$H$186,5,0))</f>
        <v>Nắng</v>
      </c>
      <c r="H54" s="39" t="s">
        <v>0</v>
      </c>
      <c r="I54" s="39" t="s">
        <v>5</v>
      </c>
      <c r="J54" s="39" t="s">
        <v>225</v>
      </c>
      <c r="K54" s="39" t="s">
        <v>225</v>
      </c>
      <c r="L54" s="39" t="str">
        <f>[1]!NgayThangNam(B54)</f>
        <v>Ngày 22 tháng 11 năm 2022</v>
      </c>
    </row>
    <row r="55" spans="1:12" ht="168.75">
      <c r="A55" s="38">
        <v>51</v>
      </c>
      <c r="B55" s="40">
        <v>44888</v>
      </c>
      <c r="C55" s="41" t="str">
        <f>[1]!NKTC_Ngay_TuNgay_DenNgay_NoiDung(B55,DuLieu!$D$7:$D$186,DuLieu!$E$7:$E$186,DuLieu!$K$7:$K$186)</f>
        <v>- Xây tường ga thoát nước ga H cống thoát nước mưa từ ga H23 đến ga H27; cống B600, ga cống thoát nước thải trên hè từ ga GH1 đến GT2.
- Xây tường ga thoát nước ga H cống thoát nước mưa từ ga H27 đến ga M7; cống B600, ga cống thoát nước thải trên hè từ ga GT2 đến GT7.
- Đắp đất nền dải phân cách từ cọc 45 đến cọc 56 (2 bên) và từ cọc 56 đến cọc 58 (trái tuyến) lớp 3, độ chặt K95 đoạn 1.
- Đắp đất bao taluy nền hè từ cọc 45 đến cọc 56 (2 bên) và từ cọc 56 đến cọc 58 (trái tuyến) lớp 3, độ chặt K95 đoạn 1.
- Đắp cát nền đường, nền hè từ cọc 45 đến cọc 56 (2 bên) và từ cọc 56 đến cọc 58 (trái tuyến) lớp 2 và 50cm trên lớp vải địa, độ chặt K95 đoạn 1.</v>
      </c>
      <c r="D55" s="41" t="str">
        <f>[1]!NKTC_Ngay_TuNgay_DenNgay_NoiDung(B55,DuLieu!$F$7:$F$186,DuLieu!$F$7:$F$186,DuLieu!$K$7:$K$186)</f>
        <v>- Trải vải địa kỹ thuật nền đường từ cọc 45 đến cọc 56 (2 bên) và từ cọc 56 đến cọc 58 (trái tuyến)</v>
      </c>
      <c r="E55" s="48" t="str">
        <f>[1]!NKTCsum_Ngay_TuNgay_DenNgay_SoLuong(B55,DuLieu!$D$7:$D$186,DuLieu!$E$7:$E$186,DuLieu!$I$7:$I$186)</f>
        <v>5</v>
      </c>
      <c r="F55" s="48" t="str">
        <f>[1]!NKTCsum_Ngay_TuNgay_DenNgay_SoLuong(B55,DuLieu!$D$7:$D$186,DuLieu!$E$7:$E$186,DuLieu!$J$7:$J$186)</f>
        <v>25</v>
      </c>
      <c r="G55" s="41" t="str">
        <f>IF(TYPE(VLOOKUP(B55,DuLieu!$D$7:$H$186,5,0))=16,"",VLOOKUP(B55,DuLieu!$D$7:$H$186,5,0))</f>
        <v>Nắng</v>
      </c>
      <c r="H55" s="39" t="s">
        <v>5</v>
      </c>
      <c r="I55" s="39" t="s">
        <v>5</v>
      </c>
      <c r="J55" s="39" t="s">
        <v>225</v>
      </c>
      <c r="K55" s="39" t="s">
        <v>225</v>
      </c>
      <c r="L55" s="39" t="str">
        <f>[1]!NgayThangNam(B55)</f>
        <v>Ngày 23 tháng 11 năm 2022</v>
      </c>
    </row>
    <row r="56" spans="1:12" ht="168.75">
      <c r="A56" s="38">
        <v>52</v>
      </c>
      <c r="B56" s="40">
        <v>44889</v>
      </c>
      <c r="C56" s="41" t="str">
        <f>[1]!NKTC_Ngay_TuNgay_DenNgay_NoiDung(B56,DuLieu!$D$7:$D$186,DuLieu!$E$7:$E$186,DuLieu!$K$7:$K$186)</f>
        <v>- Xây tường ga thoát nước ga H cống thoát nước mưa từ ga H23 đến ga H27; cống B600, ga cống thoát nước thải trên hè từ ga GH1 đến GT2.
- Xây tường ga thoát nước ga H cống thoát nước mưa từ ga H27 đến ga M7; cống B600, ga cống thoát nước thải trên hè từ ga GT2 đến GT7.
- Đắp đất bao taluy nền hè từ cọc 45 đến cọc 56 (2 bên) và từ cọc 56 đến cọc 58 (trái tuyến) lớp 2, độ chặt K95 đoạn 1.
- Đắp cát nền đường, nền hè từ cọc 45 đến cọc 56 (2 bên) và từ cọc 56 đến cọc 58 (trái tuyến) lớp 1, độ chặt K95 đoạn 1.
- Trát tường, láng đáy ga thoát nước ga H cống thoát nước mưa từ ga H23 đến ga H27; cống B600, ga cống thoát nước thải trên hè từ ga GH1 đến GT2.</v>
      </c>
      <c r="D56" s="41" t="str">
        <f>[1]!NKTC_Ngay_TuNgay_DenNgay_NoiDung(B56,DuLieu!$F$7:$F$186,DuLieu!$F$7:$F$186,DuLieu!$K$7:$K$186)</f>
        <v>- Đắp đất nền dải phân cách từ cọc 45 đến cọc 56 (2 bên) và từ cọc 56 đến cọc 58 (trái tuyến) lớp 3, độ chặt K95 đoạn 1.
- Đắp đất bao taluy nền hè từ cọc 45 đến cọc 56 (2 bên) và từ cọc 56 đến cọc 58 (trái tuyến) lớp 3, độ chặt K95 đoạn 1.
- Đắp cát nền đường, nền hè từ cọc 45 đến cọc 56 (2 bên) và từ cọc 56 đến cọc 58 (trái tuyến) lớp 2 và 50cm trên lớp vải địa, độ chặt K95 đoạn 1.</v>
      </c>
      <c r="E56" s="48" t="str">
        <f>[1]!NKTCsum_Ngay_TuNgay_DenNgay_SoLuong(B56,DuLieu!$D$7:$D$186,DuLieu!$E$7:$E$186,DuLieu!$I$7:$I$186)</f>
        <v>5</v>
      </c>
      <c r="F56" s="48" t="str">
        <f>[1]!NKTCsum_Ngay_TuNgay_DenNgay_SoLuong(B56,DuLieu!$D$7:$D$186,DuLieu!$E$7:$E$186,DuLieu!$J$7:$J$186)</f>
        <v>25</v>
      </c>
      <c r="G56" s="41" t="str">
        <f>IF(TYPE(VLOOKUP(B56,DuLieu!$D$7:$H$186,5,0))=16,"",VLOOKUP(B56,DuLieu!$D$7:$H$186,5,0))</f>
        <v>Nắng</v>
      </c>
      <c r="H56" s="39" t="s">
        <v>0</v>
      </c>
      <c r="I56" s="39" t="s">
        <v>5</v>
      </c>
      <c r="J56" s="39" t="s">
        <v>225</v>
      </c>
      <c r="K56" s="39" t="s">
        <v>225</v>
      </c>
      <c r="L56" s="39" t="str">
        <f>[1]!NgayThangNam(B56)</f>
        <v>Ngày 24 tháng 11 năm 2022</v>
      </c>
    </row>
    <row r="57" spans="1:12" ht="157.5">
      <c r="A57" s="38">
        <v>53</v>
      </c>
      <c r="B57" s="40">
        <v>44890</v>
      </c>
      <c r="C57" s="41" t="str">
        <f>[1]!NKTC_Ngay_TuNgay_DenNgay_NoiDung(B57,DuLieu!$D$7:$D$186,DuLieu!$E$7:$E$186,DuLieu!$K$7:$K$186)</f>
        <v>- Xây tường ga thoát nước ga H cống thoát nước mưa từ ga H23 đến ga H27; cống B600, ga cống thoát nước thải trên hè từ ga GH1 đến GT2.
- Xây tường ga thoát nước ga H cống thoát nước mưa từ ga H27 đến ga M7; cống B600, ga cống thoát nước thải trên hè từ ga GT2 đến GT7.
- Trát tường, láng đáy ga thoát nước ga H cống thoát nước mưa từ ga H23 đến ga H27; cống B600, ga cống thoát nước thải trên hè từ ga GH1 đến GT2.
- Đắp đất bao taluy nền hè từ cọc 45 đến cọc 56 (2 bên) và từ cọc 56 đến cọc 58 (trái tuyến) lớp 1, độ chặt K95 đoạn 1.
- Đào đất móng cống thoát nước mưa từ ga M7 đến ga H37, cống thoát nước thải trên hè từ ga GT8 đến GT12.</v>
      </c>
      <c r="D57" s="41" t="str">
        <f>[1]!NKTC_Ngay_TuNgay_DenNgay_NoiDung(B57,DuLieu!$F$7:$F$186,DuLieu!$F$7:$F$186,DuLieu!$K$7:$K$186)</f>
        <v>- Đắp đất bao taluy nền hè từ cọc 45 đến cọc 56 (2 bên) và từ cọc 56 đến cọc 58 (trái tuyến) lớp 2, độ chặt K95 đoạn 1.
- Đắp cát nền đường, nền hè từ cọc 45 đến cọc 56 (2 bên) và từ cọc 56 đến cọc 58 (trái tuyến) lớp 1, độ chặt K95 đoạn 1.</v>
      </c>
      <c r="E57" s="48" t="str">
        <f>[1]!NKTCsum_Ngay_TuNgay_DenNgay_SoLuong(B57,DuLieu!$D$7:$D$186,DuLieu!$E$7:$E$186,DuLieu!$I$7:$I$186)</f>
        <v>5</v>
      </c>
      <c r="F57" s="48" t="str">
        <f>[1]!NKTCsum_Ngay_TuNgay_DenNgay_SoLuong(B57,DuLieu!$D$7:$D$186,DuLieu!$E$7:$E$186,DuLieu!$J$7:$J$186)</f>
        <v>25</v>
      </c>
      <c r="G57" s="41" t="str">
        <f>IF(TYPE(VLOOKUP(B57,DuLieu!$D$7:$H$186,5,0))=16,"",VLOOKUP(B57,DuLieu!$D$7:$H$186,5,0))</f>
        <v>Bình thường</v>
      </c>
      <c r="H57" s="39" t="s">
        <v>5</v>
      </c>
      <c r="I57" s="39" t="s">
        <v>5</v>
      </c>
      <c r="J57" s="39" t="s">
        <v>225</v>
      </c>
      <c r="K57" s="39" t="s">
        <v>225</v>
      </c>
      <c r="L57" s="39" t="str">
        <f>[1]!NgayThangNam(B57)</f>
        <v>Ngày 25 tháng 11 năm 2022</v>
      </c>
    </row>
    <row r="58" spans="1:12" ht="123.75">
      <c r="A58" s="38">
        <v>54</v>
      </c>
      <c r="B58" s="40">
        <v>44891</v>
      </c>
      <c r="C58" s="41" t="str">
        <f>[1]!NKTC_Ngay_TuNgay_DenNgay_NoiDung(B58,DuLieu!$D$7:$D$186,DuLieu!$E$7:$E$186,DuLieu!$K$7:$K$186)</f>
        <v>- Xây tường ga thoát nước ga H cống thoát nước mưa từ ga H23 đến ga H27; cống B600, ga cống thoát nước thải trên hè từ ga GH1 đến GT2.
- Xây tường ga thoát nước ga H cống thoát nước mưa từ ga H27 đến ga M7; cống B600, ga cống thoát nước thải trên hè từ ga GT2 đến GT7.
- Trát tường, láng đáy ga thoát nước ga H cống thoát nước mưa từ ga H23 đến ga H27; cống B600, ga cống thoát nước thải trên hè từ ga GH1 đến GT2.
- Đào đất móng cống thoát nước mưa từ ga M7 đến ga H37, cống thoát nước thải trên hè từ ga GT8 đến GT12.</v>
      </c>
      <c r="D58" s="41" t="str">
        <f>[1]!NKTC_Ngay_TuNgay_DenNgay_NoiDung(B58,DuLieu!$F$7:$F$186,DuLieu!$F$7:$F$186,DuLieu!$K$7:$K$186)</f>
        <v>- Xây tường ga thoát nước ga H cống thoát nước mưa từ ga H23 đến ga H27; cống B600, ga cống thoát nước thải trên hè từ ga GH1 đến GT2.
- Đắp đất bao taluy nền hè từ cọc 45 đến cọc 56 (2 bên) và từ cọc 56 đến cọc 58 (trái tuyến) lớp 1, độ chặt K95 đoạn 1.
- Đào đất móng cống thoát nước mưa từ ga M7 đến ga H37, cống thoát nước thải trên hè từ ga GT8 đến GT12.</v>
      </c>
      <c r="E58" s="48" t="str">
        <f>[1]!NKTCsum_Ngay_TuNgay_DenNgay_SoLuong(B58,DuLieu!$D$7:$D$186,DuLieu!$E$7:$E$186,DuLieu!$I$7:$I$186)</f>
        <v>4</v>
      </c>
      <c r="F58" s="48" t="str">
        <f>[1]!NKTCsum_Ngay_TuNgay_DenNgay_SoLuong(B58,DuLieu!$D$7:$D$186,DuLieu!$E$7:$E$186,DuLieu!$J$7:$J$186)</f>
        <v>20</v>
      </c>
      <c r="G58" s="41" t="str">
        <f>IF(TYPE(VLOOKUP(B58,DuLieu!$D$7:$H$186,5,0))=16,"",VLOOKUP(B58,DuLieu!$D$7:$H$186,5,0))</f>
        <v/>
      </c>
      <c r="H58" s="39" t="s">
        <v>0</v>
      </c>
      <c r="I58" s="39" t="s">
        <v>5</v>
      </c>
      <c r="J58" s="39" t="s">
        <v>225</v>
      </c>
      <c r="K58" s="39" t="s">
        <v>225</v>
      </c>
      <c r="L58" s="39" t="str">
        <f>[1]!NgayThangNam(B58)</f>
        <v>Ngày 26 tháng 11 năm 2022</v>
      </c>
    </row>
    <row r="59" spans="1:12" ht="123.75">
      <c r="A59" s="38">
        <v>55</v>
      </c>
      <c r="B59" s="40">
        <v>44892</v>
      </c>
      <c r="C59" s="41" t="str">
        <f>[1]!NKTC_Ngay_TuNgay_DenNgay_NoiDung(B59,DuLieu!$D$7:$D$186,DuLieu!$E$7:$E$186,DuLieu!$K$7:$K$186)</f>
        <v>- Xây tường ga thoát nước ga H cống thoát nước mưa từ ga H27 đến ga M7; cống B600, ga cống thoát nước thải trên hè từ ga GT2 đến GT7.
- Trát tường, láng đáy ga thoát nước ga H cống thoát nước mưa từ ga H23 đến ga H27; cống B600, ga cống thoát nước thải trên hè từ ga GH1 đến GT2.
- Gia công lắp dựng ván khuôn đệm đầu tường cống B600 từ ga GH1 đến GT2.
- Đóng cọc tre, đệm đá mạt móng cống thoát nước mưa từ ga M7 đến ga H37, M7 đến G10 và cống thoát nước thải trên hè từ ga GT8 đến GT12.</v>
      </c>
      <c r="D59" s="41" t="str">
        <f>[1]!NKTC_Ngay_TuNgay_DenNgay_NoiDung(B59,DuLieu!$F$7:$F$186,DuLieu!$F$7:$F$186,DuLieu!$K$7:$K$186)</f>
        <v>- Trát tường, láng đáy ga thoát nước ga H cống thoát nước mưa từ ga H23 đến ga H27; cống B600, ga cống thoát nước thải trên hè từ ga GH1 đến GT2.</v>
      </c>
      <c r="E59" s="48" t="str">
        <f>[1]!NKTCsum_Ngay_TuNgay_DenNgay_SoLuong(B59,DuLieu!$D$7:$D$186,DuLieu!$E$7:$E$186,DuLieu!$I$7:$I$186)</f>
        <v>4</v>
      </c>
      <c r="F59" s="48" t="str">
        <f>[1]!NKTCsum_Ngay_TuNgay_DenNgay_SoLuong(B59,DuLieu!$D$7:$D$186,DuLieu!$E$7:$E$186,DuLieu!$J$7:$J$186)</f>
        <v>20</v>
      </c>
      <c r="G59" s="41" t="str">
        <f>IF(TYPE(VLOOKUP(B59,DuLieu!$D$7:$H$186,5,0))=16,"",VLOOKUP(B59,DuLieu!$D$7:$H$186,5,0))</f>
        <v>Nắng</v>
      </c>
      <c r="H59" s="39" t="s">
        <v>5</v>
      </c>
      <c r="I59" s="39" t="s">
        <v>5</v>
      </c>
      <c r="J59" s="39" t="s">
        <v>225</v>
      </c>
      <c r="K59" s="39" t="s">
        <v>225</v>
      </c>
      <c r="L59" s="39" t="str">
        <f>[1]!NgayThangNam(B59)</f>
        <v>Ngày 27 tháng 11 năm 2022</v>
      </c>
    </row>
    <row r="60" spans="1:12" ht="90">
      <c r="A60" s="38">
        <v>56</v>
      </c>
      <c r="B60" s="40">
        <v>44893</v>
      </c>
      <c r="C60" s="41" t="str">
        <f>[1]!NKTC_Ngay_TuNgay_DenNgay_NoiDung(B60,DuLieu!$D$7:$D$186,DuLieu!$E$7:$E$186,DuLieu!$K$7:$K$186)</f>
        <v>- Xây tường ga thoát nước ga H cống thoát nước mưa từ ga H27 đến ga M7; cống B600, ga cống thoát nước thải trên hè từ ga GT2 đến GT7.
- Đóng cọc tre, đệm đá mạt móng cống thoát nước mưa từ ga M7 đến ga H37, M7 đến G10 và cống thoát nước thải trên hè từ ga GT8 đến GT12.
- Đổ bê tông đệm đầu tường cống B600 từ ga GH1 đến GT2. Bê tông đá 1x2 mác 200</v>
      </c>
      <c r="D60" s="41" t="str">
        <f>[1]!NKTC_Ngay_TuNgay_DenNgay_NoiDung(B60,DuLieu!$F$7:$F$186,DuLieu!$F$7:$F$186,DuLieu!$K$7:$K$186)</f>
        <v>- Gia công lắp dựng ván khuôn đệm đầu tường cống B600 từ ga GH1 đến GT2.
- Đổ bê tông đệm đầu tường cống B600 từ ga GH1 đến GT2. Bê tông đá 1x2 mác 200</v>
      </c>
      <c r="E60" s="48" t="str">
        <f>[1]!NKTCsum_Ngay_TuNgay_DenNgay_SoLuong(B60,DuLieu!$D$7:$D$186,DuLieu!$E$7:$E$186,DuLieu!$I$7:$I$186)</f>
        <v>3</v>
      </c>
      <c r="F60" s="48" t="str">
        <f>[1]!NKTCsum_Ngay_TuNgay_DenNgay_SoLuong(B60,DuLieu!$D$7:$D$186,DuLieu!$E$7:$E$186,DuLieu!$J$7:$J$186)</f>
        <v>15</v>
      </c>
      <c r="G60" s="41" t="str">
        <f>IF(TYPE(VLOOKUP(B60,DuLieu!$D$7:$H$186,5,0))=16,"",VLOOKUP(B60,DuLieu!$D$7:$H$186,5,0))</f>
        <v>Bình thường</v>
      </c>
      <c r="H60" s="39" t="s">
        <v>0</v>
      </c>
      <c r="I60" s="39" t="s">
        <v>5</v>
      </c>
      <c r="J60" s="39" t="s">
        <v>225</v>
      </c>
      <c r="K60" s="39" t="s">
        <v>225</v>
      </c>
      <c r="L60" s="39" t="str">
        <f>[1]!NgayThangNam(B60)</f>
        <v>Ngày 28 tháng 11 năm 2022</v>
      </c>
    </row>
    <row r="61" spans="1:12" ht="101.25">
      <c r="A61" s="38">
        <v>57</v>
      </c>
      <c r="B61" s="40">
        <v>44894</v>
      </c>
      <c r="C61" s="41" t="str">
        <f>[1]!NKTC_Ngay_TuNgay_DenNgay_NoiDung(B61,DuLieu!$D$7:$D$186,DuLieu!$E$7:$E$186,DuLieu!$K$7:$K$186)</f>
        <v>- Xây tường ga thoát nước ga H cống thoát nước mưa từ ga H27 đến ga M7; cống B600, ga cống thoát nước thải trên hè từ ga GT2 đến GT7.
- Đóng cọc tre, đệm đá mạt móng cống thoát nước mưa từ ga M7 đến ga H37, M7 đến G10 và cống thoát nước thải trên hè từ ga GT8 đến GT12.
- Trát tường, láng đáy ga thoát nước ga H cống thoát nước mưa từ ga H27 đến ga M7; cống B600, ga cống thoát nước thải trên hè từ ga GT2 đến GT7.</v>
      </c>
      <c r="D61" s="41" t="str">
        <f>[1]!NKTC_Ngay_TuNgay_DenNgay_NoiDung(B61,DuLieu!$F$7:$F$186,DuLieu!$F$7:$F$186,DuLieu!$K$7:$K$186)</f>
        <v>- Đóng cọc tre, đệm đá mạt móng cống thoát nước mưa từ ga M7 đến ga H37, M7 đến G10 và cống thoát nước thải trên hè từ ga GT8 đến GT12.</v>
      </c>
      <c r="E61" s="48" t="str">
        <f>[1]!NKTCsum_Ngay_TuNgay_DenNgay_SoLuong(B61,DuLieu!$D$7:$D$186,DuLieu!$E$7:$E$186,DuLieu!$I$7:$I$186)</f>
        <v>3</v>
      </c>
      <c r="F61" s="48" t="str">
        <f>[1]!NKTCsum_Ngay_TuNgay_DenNgay_SoLuong(B61,DuLieu!$D$7:$D$186,DuLieu!$E$7:$E$186,DuLieu!$J$7:$J$186)</f>
        <v>15</v>
      </c>
      <c r="G61" s="41" t="str">
        <f>IF(TYPE(VLOOKUP(B61,DuLieu!$D$7:$H$186,5,0))=16,"",VLOOKUP(B61,DuLieu!$D$7:$H$186,5,0))</f>
        <v>Nắng</v>
      </c>
      <c r="H61" s="39" t="s">
        <v>5</v>
      </c>
      <c r="I61" s="39" t="s">
        <v>5</v>
      </c>
      <c r="J61" s="39" t="s">
        <v>225</v>
      </c>
      <c r="K61" s="39" t="s">
        <v>225</v>
      </c>
      <c r="L61" s="39" t="str">
        <f>[1]!NgayThangNam(B61)</f>
        <v>Ngày 29 tháng 11 năm 2022</v>
      </c>
    </row>
    <row r="62" spans="1:12" ht="112.5">
      <c r="A62" s="38">
        <v>58</v>
      </c>
      <c r="B62" s="40">
        <v>44895</v>
      </c>
      <c r="C62" s="41" t="str">
        <f>[1]!NKTC_Ngay_TuNgay_DenNgay_NoiDung(B62,DuLieu!$D$7:$D$186,DuLieu!$E$7:$E$186,DuLieu!$K$7:$K$186)</f>
        <v>- Xây tường ga thoát nước ga H cống thoát nước mưa từ ga H27 đến ga M7; cống B600, ga cống thoát nước thải trên hè từ ga GT2 đến GT7.
- Trát tường, láng đáy ga thoát nước ga H cống thoát nước mưa từ ga H27 đến ga M7; cống B600, ga cống thoát nước thải trên hè từ ga GT2 đến GT7.
- Lắp dựng đáy cống, đáy ga và ống cống D750 cống thoát nước mưa từ ga M7 đến ga H37, M7 đến G10; tấm đáy cống B600, đáy ga cống thoát nước thải trên hè từ ga GT8 đến GT12.</v>
      </c>
      <c r="D62" s="41" t="str">
        <f>[1]!NKTC_Ngay_TuNgay_DenNgay_NoiDung(B62,DuLieu!$F$7:$F$186,DuLieu!$F$7:$F$186,DuLieu!$K$7:$K$186)</f>
        <v>- Nghiệm thu chất lượng đế cống và ống cống D750, D1250; tấm đáy cống B600; đế ga H, đế ga M, đế ga GT và GH trước khi thi công.</v>
      </c>
      <c r="E62" s="48" t="str">
        <f>[1]!NKTCsum_Ngay_TuNgay_DenNgay_SoLuong(B62,DuLieu!$D$7:$D$186,DuLieu!$E$7:$E$186,DuLieu!$I$7:$I$186)</f>
        <v>3</v>
      </c>
      <c r="F62" s="48" t="str">
        <f>[1]!NKTCsum_Ngay_TuNgay_DenNgay_SoLuong(B62,DuLieu!$D$7:$D$186,DuLieu!$E$7:$E$186,DuLieu!$J$7:$J$186)</f>
        <v>15</v>
      </c>
      <c r="G62" s="41" t="str">
        <f>IF(TYPE(VLOOKUP(B62,DuLieu!$D$7:$H$186,5,0))=16,"",VLOOKUP(B62,DuLieu!$D$7:$H$186,5,0))</f>
        <v>Nắng</v>
      </c>
      <c r="H62" s="39" t="s">
        <v>0</v>
      </c>
      <c r="I62" s="39" t="s">
        <v>5</v>
      </c>
      <c r="J62" s="39" t="s">
        <v>225</v>
      </c>
      <c r="K62" s="39" t="s">
        <v>225</v>
      </c>
      <c r="L62" s="39" t="str">
        <f>[1]!NgayThangNam(B62)</f>
        <v>Ngày 30 tháng 11 năm 2022</v>
      </c>
    </row>
    <row r="63" spans="1:12" ht="112.5">
      <c r="A63" s="38">
        <v>59</v>
      </c>
      <c r="B63" s="40">
        <v>44896</v>
      </c>
      <c r="C63" s="41" t="str">
        <f>[1]!NKTC_Ngay_TuNgay_DenNgay_NoiDung(B63,DuLieu!$D$7:$D$186,DuLieu!$E$7:$E$186,DuLieu!$K$7:$K$186)</f>
        <v>- Xây tường ga thoát nước ga H cống thoát nước mưa từ ga H27 đến ga M7; cống B600, ga cống thoát nước thải trên hè từ ga GT2 đến GT7.
- Trát tường, láng đáy ga thoát nước ga H cống thoát nước mưa từ ga H27 đến ga M7; cống B600, ga cống thoát nước thải trên hè từ ga GT2 đến GT7.
- Lắp dựng đáy cống, đáy ga và ống cống D750 cống thoát nước mưa từ ga M7 đến ga H37, M7 đến G10; tấm đáy cống B600, đáy ga cống thoát nước thải trên hè từ ga GT8 đến GT12.</v>
      </c>
      <c r="D63" s="41" t="str">
        <f>[1]!NKTC_Ngay_TuNgay_DenNgay_NoiDung(B63,DuLieu!$F$7:$F$186,DuLieu!$F$7:$F$186,DuLieu!$K$7:$K$186)</f>
        <v>- Xây tường ga thoát nước ga H cống thoát nước mưa từ ga H27 đến ga M7; cống B600, ga cống thoát nước thải trên hè từ ga GT2 đến GT7.</v>
      </c>
      <c r="E63" s="48" t="str">
        <f>[1]!NKTCsum_Ngay_TuNgay_DenNgay_SoLuong(B63,DuLieu!$D$7:$D$186,DuLieu!$E$7:$E$186,DuLieu!$I$7:$I$186)</f>
        <v>3</v>
      </c>
      <c r="F63" s="48" t="str">
        <f>[1]!NKTCsum_Ngay_TuNgay_DenNgay_SoLuong(B63,DuLieu!$D$7:$D$186,DuLieu!$E$7:$E$186,DuLieu!$J$7:$J$186)</f>
        <v>15</v>
      </c>
      <c r="G63" s="41" t="str">
        <f>IF(TYPE(VLOOKUP(B63,DuLieu!$D$7:$H$186,5,0))=16,"",VLOOKUP(B63,DuLieu!$D$7:$H$186,5,0))</f>
        <v/>
      </c>
      <c r="H63" s="39" t="s">
        <v>5</v>
      </c>
      <c r="I63" s="39" t="s">
        <v>5</v>
      </c>
      <c r="J63" s="39" t="s">
        <v>225</v>
      </c>
      <c r="K63" s="39" t="s">
        <v>225</v>
      </c>
      <c r="L63" s="39" t="str">
        <f>[1]!NgayThangNam(B63)</f>
        <v>Ngày 01 tháng 12 năm 2022</v>
      </c>
    </row>
    <row r="64" spans="1:12" ht="101.25">
      <c r="A64" s="38">
        <v>60</v>
      </c>
      <c r="B64" s="40">
        <v>44897</v>
      </c>
      <c r="C64" s="41" t="str">
        <f>[1]!NKTC_Ngay_TuNgay_DenNgay_NoiDung(B64,DuLieu!$D$7:$D$186,DuLieu!$E$7:$E$186,DuLieu!$K$7:$K$186)</f>
        <v>- Trát tường, láng đáy ga thoát nước ga H cống thoát nước mưa từ ga H27 đến ga M7; cống B600, ga cống thoát nước thải trên hè từ ga GT2 đến GT7.
- Lắp dựng đáy cống, đáy ga và ống cống D750 cống thoát nước mưa từ ga M7 đến ga H37, M7 đến G10; tấm đáy cống B600, đáy ga cống thoát nước thải trên hè từ ga GT8 đến GT12.
- Gia công lắp dựng ván khuôn đệm đầu tường cống B600 từ ga GT2 đến GT7.</v>
      </c>
      <c r="D64" s="41" t="str">
        <f>[1]!NKTC_Ngay_TuNgay_DenNgay_NoiDung(B64,DuLieu!$F$7:$F$186,DuLieu!$F$7:$F$186,DuLieu!$K$7:$K$186)</f>
        <v>- Trát tường, láng đáy ga thoát nước ga H cống thoát nước mưa từ ga H27 đến ga M7; cống B600, ga cống thoát nước thải trên hè từ ga GT2 đến GT7.</v>
      </c>
      <c r="E64" s="48" t="str">
        <f>[1]!NKTCsum_Ngay_TuNgay_DenNgay_SoLuong(B64,DuLieu!$D$7:$D$186,DuLieu!$E$7:$E$186,DuLieu!$I$7:$I$186)</f>
        <v>3</v>
      </c>
      <c r="F64" s="48" t="str">
        <f>[1]!NKTCsum_Ngay_TuNgay_DenNgay_SoLuong(B64,DuLieu!$D$7:$D$186,DuLieu!$E$7:$E$186,DuLieu!$J$7:$J$186)</f>
        <v>15</v>
      </c>
      <c r="G64" s="41" t="str">
        <f>IF(TYPE(VLOOKUP(B64,DuLieu!$D$7:$H$186,5,0))=16,"",VLOOKUP(B64,DuLieu!$D$7:$H$186,5,0))</f>
        <v>Bình thường</v>
      </c>
      <c r="H64" s="39" t="s">
        <v>0</v>
      </c>
      <c r="I64" s="39" t="s">
        <v>5</v>
      </c>
      <c r="J64" s="39" t="s">
        <v>225</v>
      </c>
      <c r="K64" s="39" t="s">
        <v>225</v>
      </c>
      <c r="L64" s="39" t="str">
        <f>[1]!NgayThangNam(B64)</f>
        <v>Ngày 02 tháng 12 năm 2022</v>
      </c>
    </row>
    <row r="65" spans="1:12" ht="67.5">
      <c r="A65" s="38">
        <v>61</v>
      </c>
      <c r="B65" s="40">
        <v>44898</v>
      </c>
      <c r="C65" s="41" t="str">
        <f>[1]!NKTC_Ngay_TuNgay_DenNgay_NoiDung(B65,DuLieu!$D$7:$D$186,DuLieu!$E$7:$E$186,DuLieu!$K$7:$K$186)</f>
        <v>- Lắp dựng đáy cống, đáy ga và ống cống D750 cống thoát nước mưa từ ga M7 đến ga H37, M7 đến G10; tấm đáy cống B600, đáy ga cống thoát nước thải trên hè từ ga GT8 đến GT12.
- Đổ bê tông đệm đầu tường cống B600 từ ga GT2 đến GT7. Bê tông đá 1x2 mác 200</v>
      </c>
      <c r="D65" s="41" t="str">
        <f>[1]!NKTC_Ngay_TuNgay_DenNgay_NoiDung(B65,DuLieu!$F$7:$F$186,DuLieu!$F$7:$F$186,DuLieu!$K$7:$K$186)</f>
        <v>- Gia công lắp dựng ván khuôn đệm đầu tường cống B600 từ ga GT2 đến GT7.
- Đổ bê tông đệm đầu tường cống B600 từ ga GT2 đến GT7. Bê tông đá 1x2 mác 200</v>
      </c>
      <c r="E65" s="48" t="str">
        <f>[1]!NKTCsum_Ngay_TuNgay_DenNgay_SoLuong(B65,DuLieu!$D$7:$D$186,DuLieu!$E$7:$E$186,DuLieu!$I$7:$I$186)</f>
        <v>2</v>
      </c>
      <c r="F65" s="48" t="str">
        <f>[1]!NKTCsum_Ngay_TuNgay_DenNgay_SoLuong(B65,DuLieu!$D$7:$D$186,DuLieu!$E$7:$E$186,DuLieu!$J$7:$J$186)</f>
        <v>10</v>
      </c>
      <c r="G65" s="41" t="str">
        <f>IF(TYPE(VLOOKUP(B65,DuLieu!$D$7:$H$186,5,0))=16,"",VLOOKUP(B65,DuLieu!$D$7:$H$186,5,0))</f>
        <v>Nắng</v>
      </c>
      <c r="H65" s="39" t="s">
        <v>5</v>
      </c>
      <c r="I65" s="39" t="s">
        <v>5</v>
      </c>
      <c r="J65" s="39" t="s">
        <v>225</v>
      </c>
      <c r="K65" s="39" t="s">
        <v>225</v>
      </c>
      <c r="L65" s="39" t="str">
        <f>[1]!NgayThangNam(B65)</f>
        <v>Ngày 03 tháng 12 năm 2022</v>
      </c>
    </row>
    <row r="66" spans="1:12" ht="45">
      <c r="A66" s="38">
        <v>62</v>
      </c>
      <c r="B66" s="40">
        <v>44899</v>
      </c>
      <c r="C66" s="41" t="str">
        <f>[1]!NKTC_Ngay_TuNgay_DenNgay_NoiDung(B66,DuLieu!$D$7:$D$186,DuLieu!$E$7:$E$186,DuLieu!$K$7:$K$186)</f>
        <v>- Lắp dựng đáy cống, đáy ga và ống cống D750 cống thoát nước mưa từ ga M7 đến ga H37, M7 đến G10; tấm đáy cống B600, đáy ga cống thoát nước thải trên hè từ ga GT8 đến GT12.</v>
      </c>
      <c r="D66" s="41" t="str">
        <f>[1]!NKTC_Ngay_TuNgay_DenNgay_NoiDung(B66,DuLieu!$F$7:$F$186,DuLieu!$F$7:$F$186,DuLieu!$K$7:$K$186)</f>
        <v/>
      </c>
      <c r="E66" s="48" t="str">
        <f>[1]!NKTCsum_Ngay_TuNgay_DenNgay_SoLuong(B66,DuLieu!$D$7:$D$186,DuLieu!$E$7:$E$186,DuLieu!$I$7:$I$186)</f>
        <v>1</v>
      </c>
      <c r="F66" s="48" t="str">
        <f>[1]!NKTCsum_Ngay_TuNgay_DenNgay_SoLuong(B66,DuLieu!$D$7:$D$186,DuLieu!$E$7:$E$186,DuLieu!$J$7:$J$186)</f>
        <v>5</v>
      </c>
      <c r="G66" s="41" t="str">
        <f>IF(TYPE(VLOOKUP(B66,DuLieu!$D$7:$H$186,5,0))=16,"",VLOOKUP(B66,DuLieu!$D$7:$H$186,5,0))</f>
        <v/>
      </c>
      <c r="H66" s="39" t="s">
        <v>0</v>
      </c>
      <c r="I66" s="39" t="s">
        <v>5</v>
      </c>
      <c r="J66" s="39" t="s">
        <v>225</v>
      </c>
      <c r="K66" s="39" t="s">
        <v>225</v>
      </c>
      <c r="L66" s="39" t="str">
        <f>[1]!NgayThangNam(B66)</f>
        <v>Ngày 04 tháng 12 năm 2022</v>
      </c>
    </row>
    <row r="67" spans="1:12" ht="67.5">
      <c r="A67" s="38">
        <v>63</v>
      </c>
      <c r="B67" s="40">
        <v>44900</v>
      </c>
      <c r="C67" s="41" t="str">
        <f>[1]!NKTC_Ngay_TuNgay_DenNgay_NoiDung(B67,DuLieu!$D$7:$D$186,DuLieu!$E$7:$E$186,DuLieu!$K$7:$K$186)</f>
        <v>- Lắp dựng đáy cống, đáy ga và ống cống D750 cống thoát nước mưa từ ga M7 đến ga H37, M7 đến G10; tấm đáy cống B600, đáy ga cống thoát nước thải trên hè từ ga GT8 đến GT12.
- Lắp đặt tấm đan cống B600 cống thoát nước thải trên hè từ ga GH1 đến GT2.</v>
      </c>
      <c r="D67" s="41" t="str">
        <f>[1]!NKTC_Ngay_TuNgay_DenNgay_NoiDung(B67,DuLieu!$F$7:$F$186,DuLieu!$F$7:$F$186,DuLieu!$K$7:$K$186)</f>
        <v>- Nghiệm thu chất lượng tấm đan cống B600 trước khi thi công.</v>
      </c>
      <c r="E67" s="48" t="str">
        <f>[1]!NKTCsum_Ngay_TuNgay_DenNgay_SoLuong(B67,DuLieu!$D$7:$D$186,DuLieu!$E$7:$E$186,DuLieu!$I$7:$I$186)</f>
        <v>2</v>
      </c>
      <c r="F67" s="48" t="str">
        <f>[1]!NKTCsum_Ngay_TuNgay_DenNgay_SoLuong(B67,DuLieu!$D$7:$D$186,DuLieu!$E$7:$E$186,DuLieu!$J$7:$J$186)</f>
        <v>10</v>
      </c>
      <c r="G67" s="41" t="str">
        <f>IF(TYPE(VLOOKUP(B67,DuLieu!$D$7:$H$186,5,0))=16,"",VLOOKUP(B67,DuLieu!$D$7:$H$186,5,0))</f>
        <v>Nắng</v>
      </c>
      <c r="H67" s="39" t="s">
        <v>5</v>
      </c>
      <c r="I67" s="39" t="s">
        <v>5</v>
      </c>
      <c r="J67" s="39" t="s">
        <v>225</v>
      </c>
      <c r="K67" s="39" t="s">
        <v>225</v>
      </c>
      <c r="L67" s="39" t="str">
        <f>[1]!NgayThangNam(B67)</f>
        <v>Ngày 05 tháng 12 năm 2022</v>
      </c>
    </row>
    <row r="68" spans="1:12" ht="67.5">
      <c r="A68" s="38">
        <v>64</v>
      </c>
      <c r="B68" s="40">
        <v>44901</v>
      </c>
      <c r="C68" s="41" t="str">
        <f>[1]!NKTC_Ngay_TuNgay_DenNgay_NoiDung(B68,DuLieu!$D$7:$D$186,DuLieu!$E$7:$E$186,DuLieu!$K$7:$K$186)</f>
        <v>- Lắp dựng đáy cống, đáy ga và ống cống D750 cống thoát nước mưa từ ga M7 đến ga H37, M7 đến G10; tấm đáy cống B600, đáy ga cống thoát nước thải trên hè từ ga GT8 đến GT12.
- Lắp đặt tấm đan cống B600 cống thoát nước thải trên hè từ ga GH1 đến GT2.</v>
      </c>
      <c r="D68" s="41" t="str">
        <f>[1]!NKTC_Ngay_TuNgay_DenNgay_NoiDung(B68,DuLieu!$F$7:$F$186,DuLieu!$F$7:$F$186,DuLieu!$K$7:$K$186)</f>
        <v/>
      </c>
      <c r="E68" s="48" t="str">
        <f>[1]!NKTCsum_Ngay_TuNgay_DenNgay_SoLuong(B68,DuLieu!$D$7:$D$186,DuLieu!$E$7:$E$186,DuLieu!$I$7:$I$186)</f>
        <v>2</v>
      </c>
      <c r="F68" s="48" t="str">
        <f>[1]!NKTCsum_Ngay_TuNgay_DenNgay_SoLuong(B68,DuLieu!$D$7:$D$186,DuLieu!$E$7:$E$186,DuLieu!$J$7:$J$186)</f>
        <v>10</v>
      </c>
      <c r="G68" s="41" t="str">
        <f>IF(TYPE(VLOOKUP(B68,DuLieu!$D$7:$H$186,5,0))=16,"",VLOOKUP(B68,DuLieu!$D$7:$H$186,5,0))</f>
        <v/>
      </c>
      <c r="H68" s="39" t="s">
        <v>0</v>
      </c>
      <c r="I68" s="39" t="s">
        <v>5</v>
      </c>
      <c r="J68" s="39" t="s">
        <v>225</v>
      </c>
      <c r="K68" s="39" t="s">
        <v>225</v>
      </c>
      <c r="L68" s="39" t="str">
        <f>[1]!NgayThangNam(B68)</f>
        <v>Ngày 06 tháng 12 năm 2022</v>
      </c>
    </row>
    <row r="69" spans="1:12" ht="101.25">
      <c r="A69" s="38">
        <v>65</v>
      </c>
      <c r="B69" s="40">
        <v>44902</v>
      </c>
      <c r="C69" s="41" t="str">
        <f>[1]!NKTC_Ngay_TuNgay_DenNgay_NoiDung(B69,DuLieu!$D$7:$D$186,DuLieu!$E$7:$E$186,DuLieu!$K$7:$K$186)</f>
        <v>- Lắp dựng đáy cống, đáy ga và ống cống D750 cống thoát nước mưa từ ga M7 đến ga H37, M7 đến G10; tấm đáy cống B600, đáy ga cống thoát nước thải trên hè từ ga GT8 đến GT12.
- Gia công lắp dựng cốt thép, ván khuôn đệm đầu tường ga H, ga M cống thoát nước mưa từ ga H23 đến ga H27; ga cống thoát nước thải trên hè từ ga GH1 đến GT2.
- Đổ bê tông đệm đầu tường ga H cống thoát nước mưa từ ga H23 đến ga H27. Bê tông đá 1x2 mác 250.</v>
      </c>
      <c r="D69" s="41" t="str">
        <f>[1]!NKTC_Ngay_TuNgay_DenNgay_NoiDung(B69,DuLieu!$F$7:$F$186,DuLieu!$F$7:$F$186,DuLieu!$K$7:$K$186)</f>
        <v>- Lắp đặt tấm đan cống B600 cống thoát nước thải trên hè từ ga GH1 đến GT2.
- Đổ bê tông đệm đầu tường ga H cống thoát nước mưa từ ga H23 đến ga H27. Bê tông đá 1x2 mác 250.</v>
      </c>
      <c r="E69" s="48" t="str">
        <f>[1]!NKTCsum_Ngay_TuNgay_DenNgay_SoLuong(B69,DuLieu!$D$7:$D$186,DuLieu!$E$7:$E$186,DuLieu!$I$7:$I$186)</f>
        <v>3</v>
      </c>
      <c r="F69" s="48" t="str">
        <f>[1]!NKTCsum_Ngay_TuNgay_DenNgay_SoLuong(B69,DuLieu!$D$7:$D$186,DuLieu!$E$7:$E$186,DuLieu!$J$7:$J$186)</f>
        <v>15</v>
      </c>
      <c r="G69" s="41" t="str">
        <f>IF(TYPE(VLOOKUP(B69,DuLieu!$D$7:$H$186,5,0))=16,"",VLOOKUP(B69,DuLieu!$D$7:$H$186,5,0))</f>
        <v>Bình thường</v>
      </c>
      <c r="H69" s="39" t="s">
        <v>5</v>
      </c>
      <c r="I69" s="39" t="s">
        <v>5</v>
      </c>
      <c r="J69" s="39" t="s">
        <v>225</v>
      </c>
      <c r="K69" s="39" t="s">
        <v>225</v>
      </c>
      <c r="L69" s="39" t="str">
        <f>[1]!NgayThangNam(B69)</f>
        <v>Ngày 07 tháng 12 năm 2022</v>
      </c>
    </row>
    <row r="70" spans="1:12" ht="101.25">
      <c r="A70" s="38">
        <v>66</v>
      </c>
      <c r="B70" s="40">
        <v>44903</v>
      </c>
      <c r="C70" s="41" t="str">
        <f>[1]!NKTC_Ngay_TuNgay_DenNgay_NoiDung(B70,DuLieu!$D$7:$D$186,DuLieu!$E$7:$E$186,DuLieu!$K$7:$K$186)</f>
        <v>- Đổ bê tông đệm đầu tường ga cống thoát nước thải trên hè từ ga GH1 đến GT2. Bê tông đá 1x2 mác 200.
- Xây tường ga thoát nước ga H cống thoát nước mưa từ ga M7 đến ga H37; cống B600, ga cống thoát nước thải trên hè từ ga GT8 đến GT12.</v>
      </c>
      <c r="D70" s="41" t="str">
        <f>[1]!NKTC_Ngay_TuNgay_DenNgay_NoiDung(B70,DuLieu!$F$7:$F$186,DuLieu!$F$7:$F$186,DuLieu!$K$7:$K$186)</f>
        <v>- Lắp dựng đáy cống, đáy ga và ống cống D750 cống thoát nước mưa từ ga M7 đến ga H37, M7 đến G10; tấm đáy cống B600, đáy ga cống thoát nước thải trên hè từ ga GT8 đến GT12.
- Gia công lắp dựng cốt thép, ván khuôn đệm đầu tường ga H, ga M cống thoát nước mưa từ ga H23 đến ga H27; ga cống thoát nước thải trên hè từ ga GH1 đến GT2.
- Đổ bê tông đệm đầu tường ga cống thoát nước thải trên hè từ ga GH1 đến GT2. Bê tông đá 1x2 mác 200.</v>
      </c>
      <c r="E70" s="48" t="str">
        <f>[1]!NKTCsum_Ngay_TuNgay_DenNgay_SoLuong(B70,DuLieu!$D$7:$D$186,DuLieu!$E$7:$E$186,DuLieu!$I$7:$I$186)</f>
        <v>2</v>
      </c>
      <c r="F70" s="48" t="str">
        <f>[1]!NKTCsum_Ngay_TuNgay_DenNgay_SoLuong(B70,DuLieu!$D$7:$D$186,DuLieu!$E$7:$E$186,DuLieu!$J$7:$J$186)</f>
        <v>10</v>
      </c>
      <c r="G70" s="41" t="str">
        <f>IF(TYPE(VLOOKUP(B70,DuLieu!$D$7:$H$186,5,0))=16,"",VLOOKUP(B70,DuLieu!$D$7:$H$186,5,0))</f>
        <v>Nắng</v>
      </c>
      <c r="H70" s="39" t="s">
        <v>0</v>
      </c>
      <c r="I70" s="39" t="s">
        <v>5</v>
      </c>
      <c r="J70" s="39" t="s">
        <v>225</v>
      </c>
      <c r="K70" s="39" t="s">
        <v>225</v>
      </c>
      <c r="L70" s="39" t="str">
        <f>[1]!NgayThangNam(B70)</f>
        <v>Ngày 08 tháng 12 năm 2022</v>
      </c>
    </row>
    <row r="71" spans="1:12" ht="33.75">
      <c r="A71" s="38">
        <v>67</v>
      </c>
      <c r="B71" s="40">
        <v>44904</v>
      </c>
      <c r="C71" s="41" t="str">
        <f>[1]!NKTC_Ngay_TuNgay_DenNgay_NoiDung(B71,DuLieu!$D$7:$D$186,DuLieu!$E$7:$E$186,DuLieu!$K$7:$K$186)</f>
        <v>- Xây tường ga thoát nước ga H cống thoát nước mưa từ ga M7 đến ga H37; cống B600, ga cống thoát nước thải trên hè từ ga GT8 đến GT12.</v>
      </c>
      <c r="D71" s="41" t="str">
        <f>[1]!NKTC_Ngay_TuNgay_DenNgay_NoiDung(B71,DuLieu!$F$7:$F$186,DuLieu!$F$7:$F$186,DuLieu!$K$7:$K$186)</f>
        <v/>
      </c>
      <c r="E71" s="48" t="str">
        <f>[1]!NKTCsum_Ngay_TuNgay_DenNgay_SoLuong(B71,DuLieu!$D$7:$D$186,DuLieu!$E$7:$E$186,DuLieu!$I$7:$I$186)</f>
        <v>1</v>
      </c>
      <c r="F71" s="48" t="str">
        <f>[1]!NKTCsum_Ngay_TuNgay_DenNgay_SoLuong(B71,DuLieu!$D$7:$D$186,DuLieu!$E$7:$E$186,DuLieu!$J$7:$J$186)</f>
        <v>5</v>
      </c>
      <c r="G71" s="41" t="str">
        <f>IF(TYPE(VLOOKUP(B71,DuLieu!$D$7:$H$186,5,0))=16,"",VLOOKUP(B71,DuLieu!$D$7:$H$186,5,0))</f>
        <v/>
      </c>
      <c r="H71" s="39" t="s">
        <v>5</v>
      </c>
      <c r="I71" s="39" t="s">
        <v>5</v>
      </c>
      <c r="J71" s="39" t="s">
        <v>225</v>
      </c>
      <c r="K71" s="39" t="s">
        <v>225</v>
      </c>
      <c r="L71" s="39" t="str">
        <f>[1]!NgayThangNam(B71)</f>
        <v>Ngày 09 tháng 12 năm 2022</v>
      </c>
    </row>
    <row r="72" spans="1:12" ht="56.25">
      <c r="A72" s="38">
        <v>68</v>
      </c>
      <c r="B72" s="40">
        <v>44905</v>
      </c>
      <c r="C72" s="41" t="str">
        <f>[1]!NKTC_Ngay_TuNgay_DenNgay_NoiDung(B72,DuLieu!$D$7:$D$186,DuLieu!$E$7:$E$186,DuLieu!$K$7:$K$186)</f>
        <v>- Xây tường ga thoát nước ga H cống thoát nước mưa từ ga M7 đến ga H37; cống B600, ga cống thoát nước thải trên hè từ ga GT8 đến GT12.
- Lắp đặt tấm đan cống B600 cống thoát nước thải trên hè từ ga GT2 đến GT7.</v>
      </c>
      <c r="D72" s="41" t="str">
        <f>[1]!NKTC_Ngay_TuNgay_DenNgay_NoiDung(B72,DuLieu!$F$7:$F$186,DuLieu!$F$7:$F$186,DuLieu!$K$7:$K$186)</f>
        <v>- Nghiệm thu chất lượng tấm đan cống B600 trước khi thi công.</v>
      </c>
      <c r="E72" s="48" t="str">
        <f>[1]!NKTCsum_Ngay_TuNgay_DenNgay_SoLuong(B72,DuLieu!$D$7:$D$186,DuLieu!$E$7:$E$186,DuLieu!$I$7:$I$186)</f>
        <v>2</v>
      </c>
      <c r="F72" s="48" t="str">
        <f>[1]!NKTCsum_Ngay_TuNgay_DenNgay_SoLuong(B72,DuLieu!$D$7:$D$186,DuLieu!$E$7:$E$186,DuLieu!$J$7:$J$186)</f>
        <v>10</v>
      </c>
      <c r="G72" s="41" t="str">
        <f>IF(TYPE(VLOOKUP(B72,DuLieu!$D$7:$H$186,5,0))=16,"",VLOOKUP(B72,DuLieu!$D$7:$H$186,5,0))</f>
        <v>Nắng</v>
      </c>
      <c r="H72" s="39" t="s">
        <v>0</v>
      </c>
      <c r="I72" s="39" t="s">
        <v>5</v>
      </c>
      <c r="J72" s="39" t="s">
        <v>225</v>
      </c>
      <c r="K72" s="39" t="s">
        <v>225</v>
      </c>
      <c r="L72" s="39" t="str">
        <f>[1]!NgayThangNam(B72)</f>
        <v>Ngày 10 tháng 12 năm 2022</v>
      </c>
    </row>
    <row r="73" spans="1:12" ht="56.25">
      <c r="A73" s="38">
        <v>69</v>
      </c>
      <c r="B73" s="40">
        <v>44906</v>
      </c>
      <c r="C73" s="41" t="str">
        <f>[1]!NKTC_Ngay_TuNgay_DenNgay_NoiDung(B73,DuLieu!$D$7:$D$186,DuLieu!$E$7:$E$186,DuLieu!$K$7:$K$186)</f>
        <v>- Xây tường ga thoát nước ga H cống thoát nước mưa từ ga M7 đến ga H37; cống B600, ga cống thoát nước thải trên hè từ ga GT8 đến GT12.
- Lắp đặt tấm đan cống B600 cống thoát nước thải trên hè từ ga GT2 đến GT7.</v>
      </c>
      <c r="D73" s="41" t="str">
        <f>[1]!NKTC_Ngay_TuNgay_DenNgay_NoiDung(B73,DuLieu!$F$7:$F$186,DuLieu!$F$7:$F$186,DuLieu!$K$7:$K$186)</f>
        <v/>
      </c>
      <c r="E73" s="48" t="str">
        <f>[1]!NKTCsum_Ngay_TuNgay_DenNgay_SoLuong(B73,DuLieu!$D$7:$D$186,DuLieu!$E$7:$E$186,DuLieu!$I$7:$I$186)</f>
        <v>2</v>
      </c>
      <c r="F73" s="48" t="str">
        <f>[1]!NKTCsum_Ngay_TuNgay_DenNgay_SoLuong(B73,DuLieu!$D$7:$D$186,DuLieu!$E$7:$E$186,DuLieu!$J$7:$J$186)</f>
        <v>10</v>
      </c>
      <c r="G73" s="41" t="str">
        <f>IF(TYPE(VLOOKUP(B73,DuLieu!$D$7:$H$186,5,0))=16,"",VLOOKUP(B73,DuLieu!$D$7:$H$186,5,0))</f>
        <v/>
      </c>
      <c r="H73" s="39" t="s">
        <v>5</v>
      </c>
      <c r="I73" s="39" t="s">
        <v>5</v>
      </c>
      <c r="J73" s="39" t="s">
        <v>225</v>
      </c>
      <c r="K73" s="39" t="s">
        <v>225</v>
      </c>
      <c r="L73" s="39" t="str">
        <f>[1]!NgayThangNam(B73)</f>
        <v>Ngày 11 tháng 12 năm 2022</v>
      </c>
    </row>
    <row r="74" spans="1:12" ht="90">
      <c r="A74" s="38">
        <v>70</v>
      </c>
      <c r="B74" s="40">
        <v>44907</v>
      </c>
      <c r="C74" s="41" t="str">
        <f>[1]!NKTC_Ngay_TuNgay_DenNgay_NoiDung(B74,DuLieu!$D$7:$D$186,DuLieu!$E$7:$E$186,DuLieu!$K$7:$K$186)</f>
        <v>- Xây tường ga thoát nước ga H cống thoát nước mưa từ ga M7 đến ga H37; cống B600, ga cống thoát nước thải trên hè từ ga GT8 đến GT12.
- Gia công lắp dựng cốt thép, ván khuôn đệm đầu tường ga H, ga M cống thoát nước mưa từ ga H27 đến ga M7; ga cống thoát nước thải trên hè từ ga GT2 đến GT7.
- Đổ bê tông đệm đầu tường ga H, ga M cống thoát nước mưa từ ga H27 đến ga M7. Bê tông đá 1x2 mác 250.</v>
      </c>
      <c r="D74" s="41" t="str">
        <f>[1]!NKTC_Ngay_TuNgay_DenNgay_NoiDung(B74,DuLieu!$F$7:$F$186,DuLieu!$F$7:$F$186,DuLieu!$K$7:$K$186)</f>
        <v>- Lắp đặt tấm đan cống B600 cống thoát nước thải trên hè từ ga GT2 đến GT7.
- Đổ bê tông đệm đầu tường ga H, ga M cống thoát nước mưa từ ga H27 đến ga M7. Bê tông đá 1x2 mác 250.</v>
      </c>
      <c r="E74" s="48" t="str">
        <f>[1]!NKTCsum_Ngay_TuNgay_DenNgay_SoLuong(B74,DuLieu!$D$7:$D$186,DuLieu!$E$7:$E$186,DuLieu!$I$7:$I$186)</f>
        <v>3</v>
      </c>
      <c r="F74" s="48" t="str">
        <f>[1]!NKTCsum_Ngay_TuNgay_DenNgay_SoLuong(B74,DuLieu!$D$7:$D$186,DuLieu!$E$7:$E$186,DuLieu!$J$7:$J$186)</f>
        <v>15</v>
      </c>
      <c r="G74" s="41" t="str">
        <f>IF(TYPE(VLOOKUP(B74,DuLieu!$D$7:$H$186,5,0))=16,"",VLOOKUP(B74,DuLieu!$D$7:$H$186,5,0))</f>
        <v>Nắng</v>
      </c>
      <c r="H74" s="39" t="s">
        <v>0</v>
      </c>
      <c r="I74" s="39" t="s">
        <v>5</v>
      </c>
      <c r="J74" s="39" t="s">
        <v>225</v>
      </c>
      <c r="K74" s="39" t="s">
        <v>225</v>
      </c>
      <c r="L74" s="39" t="str">
        <f>[1]!NgayThangNam(B74)</f>
        <v>Ngày 12 tháng 12 năm 2022</v>
      </c>
    </row>
    <row r="75" spans="1:12" ht="56.25">
      <c r="A75" s="38">
        <v>71</v>
      </c>
      <c r="B75" s="40">
        <v>44908</v>
      </c>
      <c r="C75" s="41" t="str">
        <f>[1]!NKTC_Ngay_TuNgay_DenNgay_NoiDung(B75,DuLieu!$D$7:$D$186,DuLieu!$E$7:$E$186,DuLieu!$K$7:$K$186)</f>
        <v>- Xây tường ga thoát nước ga H cống thoát nước mưa từ ga M7 đến ga H37; cống B600, ga cống thoát nước thải trên hè từ ga GT8 đến GT12.
- Đổ bê tông đệm đầu tường ga cống thoát nước thải trên hè từ ga GT2 đến GT7. Bê tông đá 1x2 mác 200.</v>
      </c>
      <c r="D75" s="41" t="str">
        <f>[1]!NKTC_Ngay_TuNgay_DenNgay_NoiDung(B75,DuLieu!$F$7:$F$186,DuLieu!$F$7:$F$186,DuLieu!$K$7:$K$186)</f>
        <v>- Gia công lắp dựng cốt thép, ván khuôn đệm đầu tường ga H, ga M cống thoát nước mưa từ ga H27 đến ga M7; ga cống thoát nước thải trên hè từ ga GT2 đến GT7.
- Đổ bê tông đệm đầu tường ga cống thoát nước thải trên hè từ ga GT2 đến GT7. Bê tông đá 1x2 mác 200.</v>
      </c>
      <c r="E75" s="48" t="str">
        <f>[1]!NKTCsum_Ngay_TuNgay_DenNgay_SoLuong(B75,DuLieu!$D$7:$D$186,DuLieu!$E$7:$E$186,DuLieu!$I$7:$I$186)</f>
        <v>2</v>
      </c>
      <c r="F75" s="48" t="str">
        <f>[1]!NKTCsum_Ngay_TuNgay_DenNgay_SoLuong(B75,DuLieu!$D$7:$D$186,DuLieu!$E$7:$E$186,DuLieu!$J$7:$J$186)</f>
        <v>10</v>
      </c>
      <c r="G75" s="41" t="str">
        <f>IF(TYPE(VLOOKUP(B75,DuLieu!$D$7:$H$186,5,0))=16,"",VLOOKUP(B75,DuLieu!$D$7:$H$186,5,0))</f>
        <v>Bình thường</v>
      </c>
      <c r="H75" s="39" t="s">
        <v>5</v>
      </c>
      <c r="I75" s="39" t="s">
        <v>5</v>
      </c>
      <c r="J75" s="39" t="s">
        <v>225</v>
      </c>
      <c r="K75" s="39" t="s">
        <v>225</v>
      </c>
      <c r="L75" s="39" t="str">
        <f>[1]!NgayThangNam(B75)</f>
        <v>Ngày 13 tháng 12 năm 2022</v>
      </c>
    </row>
    <row r="76" spans="1:12" ht="33.75">
      <c r="A76" s="38">
        <v>72</v>
      </c>
      <c r="B76" s="40">
        <v>44909</v>
      </c>
      <c r="C76" s="41" t="str">
        <f>[1]!NKTC_Ngay_TuNgay_DenNgay_NoiDung(B76,DuLieu!$D$7:$D$186,DuLieu!$E$7:$E$186,DuLieu!$K$7:$K$186)</f>
        <v>- Xây tường ga thoát nước ga H cống thoát nước mưa từ ga M7 đến ga H37; cống B600, ga cống thoát nước thải trên hè từ ga GT8 đến GT12.</v>
      </c>
      <c r="D76" s="41" t="str">
        <f>[1]!NKTC_Ngay_TuNgay_DenNgay_NoiDung(B76,DuLieu!$F$7:$F$186,DuLieu!$F$7:$F$186,DuLieu!$K$7:$K$186)</f>
        <v/>
      </c>
      <c r="E76" s="48" t="str">
        <f>[1]!NKTCsum_Ngay_TuNgay_DenNgay_SoLuong(B76,DuLieu!$D$7:$D$186,DuLieu!$E$7:$E$186,DuLieu!$I$7:$I$186)</f>
        <v>1</v>
      </c>
      <c r="F76" s="48" t="str">
        <f>[1]!NKTCsum_Ngay_TuNgay_DenNgay_SoLuong(B76,DuLieu!$D$7:$D$186,DuLieu!$E$7:$E$186,DuLieu!$J$7:$J$186)</f>
        <v>5</v>
      </c>
      <c r="G76" s="41" t="str">
        <f>IF(TYPE(VLOOKUP(B76,DuLieu!$D$7:$H$186,5,0))=16,"",VLOOKUP(B76,DuLieu!$D$7:$H$186,5,0))</f>
        <v/>
      </c>
      <c r="H76" s="39" t="s">
        <v>0</v>
      </c>
      <c r="I76" s="39" t="s">
        <v>5</v>
      </c>
      <c r="J76" s="39" t="s">
        <v>225</v>
      </c>
      <c r="K76" s="39" t="s">
        <v>225</v>
      </c>
      <c r="L76" s="39" t="str">
        <f>[1]!NgayThangNam(B76)</f>
        <v>Ngày 14 tháng 12 năm 2022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DuLieu</vt:lpstr>
      <vt:lpstr>NgayVietNhatKy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Vũ Minh Hoàn</dc:creator>
  <cp:lastModifiedBy>GIANGTS1</cp:lastModifiedBy>
  <cp:lastPrinted>2022-11-20T02:25:05Z</cp:lastPrinted>
  <dcterms:created xsi:type="dcterms:W3CDTF">2019-12-30T08:32:34Z</dcterms:created>
  <dcterms:modified xsi:type="dcterms:W3CDTF">2023-12-01T03:20:05Z</dcterms:modified>
</cp:coreProperties>
</file>