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64011"/>
  <mc:AlternateContent xmlns:mc="http://schemas.openxmlformats.org/markup-compatibility/2006">
    <mc:Choice Requires="x15">
      <x15ac:absPath xmlns:x15ac="http://schemas.microsoft.com/office/spreadsheetml/2010/11/ac" url="C:\Users\Dephen\Desktop\Calculadora Média Licenciaturas\"/>
    </mc:Choice>
  </mc:AlternateContent>
  <bookViews>
    <workbookView xWindow="0" yWindow="0" windowWidth="20490" windowHeight="6930"/>
  </bookViews>
  <sheets>
    <sheet name="Bioquímic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E35" i="1" s="1"/>
  <c r="F5" i="1"/>
  <c r="F35" i="1" s="1"/>
  <c r="E5" i="1"/>
  <c r="I7" i="1" l="1"/>
  <c r="I4" i="1" s="1"/>
  <c r="C35" i="1"/>
</calcChain>
</file>

<file path=xl/sharedStrings.xml><?xml version="1.0" encoding="utf-8"?>
<sst xmlns="http://schemas.openxmlformats.org/spreadsheetml/2006/main" count="46" uniqueCount="46">
  <si>
    <t>Cálculo Média Ponderada</t>
  </si>
  <si>
    <t>Licenciatura em Bioquímica - Universidade de Aveiro</t>
  </si>
  <si>
    <t>Unidade Curricular</t>
  </si>
  <si>
    <t>ECTS</t>
  </si>
  <si>
    <t>Nota</t>
  </si>
  <si>
    <t>A tua média</t>
  </si>
  <si>
    <t>Citologia e Histologia</t>
  </si>
  <si>
    <t>Aplicacionais para Ciências e Engenharia</t>
  </si>
  <si>
    <t>Física Geral</t>
  </si>
  <si>
    <t>Decimal</t>
  </si>
  <si>
    <t>Elementos de Química-Física</t>
  </si>
  <si>
    <t>Cálculo I</t>
  </si>
  <si>
    <t>Química Orgânica I</t>
  </si>
  <si>
    <t>Bioquímica I</t>
  </si>
  <si>
    <t>Como funciona</t>
  </si>
  <si>
    <t>Legenda</t>
  </si>
  <si>
    <t>Laboratório Q1</t>
  </si>
  <si>
    <t>A tua média é calculada tendo em conta o número de ECTS da Unidade Curricular (UC). As UC's com maior número de ECTS irão contribuir de maior forma para a tua média.</t>
  </si>
  <si>
    <t>UC com aproveitamento</t>
  </si>
  <si>
    <t>Cálculo II</t>
  </si>
  <si>
    <t>Química Física Biológica</t>
  </si>
  <si>
    <t>Laboratório QO-QF</t>
  </si>
  <si>
    <t>Métodos Numéricos e Estatísticos</t>
  </si>
  <si>
    <t>Química Orgânica II</t>
  </si>
  <si>
    <t>UC em que ainda não obteve aprovação</t>
  </si>
  <si>
    <t>Bioquímica II</t>
  </si>
  <si>
    <t>A média que conta para efeitos de candidatura (a Mestrado, por ex.) é a média arredondada. A média é arredondada às décimas.</t>
  </si>
  <si>
    <t>Biologia Celular</t>
  </si>
  <si>
    <t>Métodos Instrumentais de Análise</t>
  </si>
  <si>
    <t>Energia dos Processos Metabólicos</t>
  </si>
  <si>
    <t>Exemplo:</t>
  </si>
  <si>
    <t>Estrutura e Função de Macromoléculas</t>
  </si>
  <si>
    <t>14,49 = 14</t>
  </si>
  <si>
    <t>Genética</t>
  </si>
  <si>
    <t>14,50 = 15</t>
  </si>
  <si>
    <t>Laboratório B1-MIA</t>
  </si>
  <si>
    <t>Laboratório B2-B3</t>
  </si>
  <si>
    <t>Biologia Molecular</t>
  </si>
  <si>
    <t>Bioquímica Alimentar</t>
  </si>
  <si>
    <t>Microbiologia</t>
  </si>
  <si>
    <t>Patologia Molecular</t>
  </si>
  <si>
    <t>Bioinformática e Estrutura Molecular</t>
  </si>
  <si>
    <t>Metabolismo Secundário</t>
  </si>
  <si>
    <t>Fisiologia Geral</t>
  </si>
  <si>
    <t>Projeto</t>
  </si>
  <si>
    <t>Total de créditos obtidos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</si>
</sst>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b/>
      <sz val="8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4"/>
        <bgColor indexed="34"/>
      </patternFill>
    </fill>
    <fill>
      <patternFill patternType="solid">
        <fgColor theme="4" tint="0.59999389629810485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Protection="1"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1" fontId="5" fillId="5" borderId="10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1" fontId="5" fillId="0" borderId="10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 applyProtection="1">
      <alignment horizontal="center"/>
      <protection locked="0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/>
    <xf numFmtId="2" fontId="5" fillId="0" borderId="0" xfId="0" applyNumberFormat="1" applyFont="1" applyFill="1" applyBorder="1"/>
    <xf numFmtId="0" fontId="1" fillId="0" borderId="0" xfId="0" applyFont="1" applyFill="1" applyBorder="1"/>
    <xf numFmtId="0" fontId="5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/>
    </xf>
    <xf numFmtId="0" fontId="5" fillId="8" borderId="13" xfId="0" applyFont="1" applyFill="1" applyBorder="1"/>
    <xf numFmtId="0" fontId="1" fillId="8" borderId="14" xfId="0" applyFont="1" applyFill="1" applyBorder="1"/>
    <xf numFmtId="0" fontId="8" fillId="8" borderId="11" xfId="0" applyFont="1" applyFill="1" applyBorder="1"/>
    <xf numFmtId="0" fontId="5" fillId="8" borderId="13" xfId="0" applyFont="1" applyFill="1" applyBorder="1" applyAlignment="1">
      <alignment horizontal="right"/>
    </xf>
    <xf numFmtId="0" fontId="5" fillId="8" borderId="14" xfId="0" applyFont="1" applyFill="1" applyBorder="1" applyAlignment="1">
      <alignment horizontal="right"/>
    </xf>
    <xf numFmtId="0" fontId="5" fillId="8" borderId="12" xfId="0" applyFont="1" applyFill="1" applyBorder="1" applyAlignment="1">
      <alignment horizontal="right"/>
    </xf>
    <xf numFmtId="0" fontId="5" fillId="11" borderId="0" xfId="0" applyFont="1" applyFill="1" applyBorder="1" applyAlignment="1">
      <alignment horizontal="right"/>
    </xf>
    <xf numFmtId="0" fontId="5" fillId="8" borderId="19" xfId="0" applyFont="1" applyFill="1" applyBorder="1" applyAlignment="1">
      <alignment horizontal="right"/>
    </xf>
    <xf numFmtId="0" fontId="5" fillId="8" borderId="20" xfId="0" applyFont="1" applyFill="1" applyBorder="1" applyAlignment="1">
      <alignment horizontal="right"/>
    </xf>
    <xf numFmtId="0" fontId="5" fillId="8" borderId="18" xfId="0" applyFont="1" applyFill="1" applyBorder="1" applyAlignment="1">
      <alignment horizontal="right"/>
    </xf>
    <xf numFmtId="0" fontId="5" fillId="0" borderId="9" xfId="0" applyFont="1" applyBorder="1" applyAlignment="1" applyProtection="1">
      <alignment horizontal="center"/>
      <protection locked="0"/>
    </xf>
    <xf numFmtId="0" fontId="6" fillId="2" borderId="21" xfId="0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28</xdr:row>
      <xdr:rowOff>38100</xdr:rowOff>
    </xdr:from>
    <xdr:to>
      <xdr:col>8</xdr:col>
      <xdr:colOff>453868</xdr:colOff>
      <xdr:row>35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4857750"/>
          <a:ext cx="1613536" cy="1257300"/>
        </a:xfrm>
        <a:prstGeom prst="rect">
          <a:avLst/>
        </a:prstGeom>
      </xdr:spPr>
    </xdr:pic>
    <xdr:clientData/>
  </xdr:twoCellAnchor>
  <xdr:twoCellAnchor editAs="oneCell">
    <xdr:from>
      <xdr:col>7</xdr:col>
      <xdr:colOff>188517</xdr:colOff>
      <xdr:row>20</xdr:row>
      <xdr:rowOff>148828</xdr:rowOff>
    </xdr:from>
    <xdr:to>
      <xdr:col>7</xdr:col>
      <xdr:colOff>1200548</xdr:colOff>
      <xdr:row>25</xdr:row>
      <xdr:rowOff>57825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7642" y="3654028"/>
          <a:ext cx="1012031" cy="737672"/>
        </a:xfrm>
        <a:prstGeom prst="rect">
          <a:avLst/>
        </a:prstGeom>
      </xdr:spPr>
    </xdr:pic>
    <xdr:clientData/>
  </xdr:twoCellAnchor>
  <xdr:twoCellAnchor editAs="oneCell">
    <xdr:from>
      <xdr:col>7</xdr:col>
      <xdr:colOff>456408</xdr:colOff>
      <xdr:row>0</xdr:row>
      <xdr:rowOff>96298</xdr:rowOff>
    </xdr:from>
    <xdr:to>
      <xdr:col>8</xdr:col>
      <xdr:colOff>198438</xdr:colOff>
      <xdr:row>2</xdr:row>
      <xdr:rowOff>11615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5533" y="96298"/>
          <a:ext cx="999330" cy="353467"/>
        </a:xfrm>
        <a:prstGeom prst="rect">
          <a:avLst/>
        </a:prstGeom>
      </xdr:spPr>
    </xdr:pic>
    <xdr:clientData/>
  </xdr:twoCellAnchor>
  <xdr:twoCellAnchor editAs="oneCell">
    <xdr:from>
      <xdr:col>1</xdr:col>
      <xdr:colOff>307578</xdr:colOff>
      <xdr:row>0</xdr:row>
      <xdr:rowOff>0</xdr:rowOff>
    </xdr:from>
    <xdr:to>
      <xdr:col>1</xdr:col>
      <xdr:colOff>853281</xdr:colOff>
      <xdr:row>2</xdr:row>
      <xdr:rowOff>109140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78" y="0"/>
          <a:ext cx="545703" cy="547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Q36"/>
  <sheetViews>
    <sheetView showGridLines="0" tabSelected="1" zoomScale="96" zoomScaleNormal="96" workbookViewId="0">
      <selection activeCell="B4" sqref="B4:B36"/>
    </sheetView>
  </sheetViews>
  <sheetFormatPr defaultColWidth="9" defaultRowHeight="12.75" x14ac:dyDescent="0.2"/>
  <cols>
    <col min="1" max="1" width="10.28515625" style="5" customWidth="1"/>
    <col min="2" max="2" width="43" style="2" customWidth="1"/>
    <col min="3" max="3" width="5" style="5" customWidth="1"/>
    <col min="4" max="4" width="6.42578125" style="5" customWidth="1"/>
    <col min="5" max="5" width="7.42578125" style="5" hidden="1" customWidth="1"/>
    <col min="6" max="6" width="6.85546875" style="5" hidden="1" customWidth="1"/>
    <col min="7" max="7" width="1.7109375" style="2" customWidth="1"/>
    <col min="8" max="8" width="18.85546875" style="2" customWidth="1"/>
    <col min="9" max="16384" width="9" style="2"/>
  </cols>
  <sheetData>
    <row r="1" spans="1:17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7" ht="15" customHeight="1" x14ac:dyDescent="0.2">
      <c r="A2" s="3"/>
      <c r="B2" s="4" t="s">
        <v>1</v>
      </c>
      <c r="C2" s="4"/>
      <c r="D2" s="4"/>
      <c r="E2" s="4"/>
      <c r="F2" s="4"/>
      <c r="G2" s="4"/>
      <c r="H2" s="4"/>
    </row>
    <row r="3" spans="1:17" ht="13.5" thickBot="1" x14ac:dyDescent="0.25">
      <c r="B3" s="6"/>
    </row>
    <row r="4" spans="1:17" ht="13.5" thickBot="1" x14ac:dyDescent="0.25">
      <c r="A4" s="7"/>
      <c r="B4" s="8" t="s">
        <v>2</v>
      </c>
      <c r="C4" s="9" t="s">
        <v>3</v>
      </c>
      <c r="D4" s="10" t="s">
        <v>4</v>
      </c>
      <c r="H4" s="11" t="s">
        <v>5</v>
      </c>
      <c r="I4" s="12">
        <f>ROUND(I7,0)</f>
        <v>0</v>
      </c>
    </row>
    <row r="5" spans="1:17" ht="13.5" thickBot="1" x14ac:dyDescent="0.25">
      <c r="A5" s="7"/>
      <c r="B5" s="13" t="s">
        <v>6</v>
      </c>
      <c r="C5" s="14">
        <v>6</v>
      </c>
      <c r="D5" s="15"/>
      <c r="E5" s="16">
        <f>IF((D5&gt;=10),C5*D5,0)</f>
        <v>0</v>
      </c>
      <c r="F5" s="16">
        <f>IF((D5&gt;=10),C5,0)</f>
        <v>0</v>
      </c>
      <c r="H5" s="11"/>
      <c r="I5" s="12"/>
    </row>
    <row r="6" spans="1:17" ht="13.5" thickBot="1" x14ac:dyDescent="0.25">
      <c r="A6" s="17"/>
      <c r="B6" s="18" t="s">
        <v>7</v>
      </c>
      <c r="C6" s="19">
        <v>6</v>
      </c>
      <c r="D6" s="20"/>
      <c r="E6" s="16">
        <f>IF((D6&gt;=10),C6*D6,0)</f>
        <v>0</v>
      </c>
      <c r="F6" s="16">
        <f>IF((D6&gt;=10),C6,0)</f>
        <v>0</v>
      </c>
      <c r="H6" s="11"/>
      <c r="I6" s="12"/>
    </row>
    <row r="7" spans="1:17" ht="13.5" thickBot="1" x14ac:dyDescent="0.25">
      <c r="A7" s="17"/>
      <c r="B7" s="21" t="s">
        <v>8</v>
      </c>
      <c r="C7" s="22">
        <v>6</v>
      </c>
      <c r="D7" s="23"/>
      <c r="E7" s="16">
        <f>IF((D7&gt;=10),C7*D7,0)</f>
        <v>0</v>
      </c>
      <c r="F7" s="16">
        <f t="shared" ref="F7:F34" si="0">IF((D7&gt;=10),C7,0)</f>
        <v>0</v>
      </c>
      <c r="H7" s="24" t="s">
        <v>9</v>
      </c>
      <c r="I7" s="25">
        <f>IF((F35=0),0,E35/F35)</f>
        <v>0</v>
      </c>
    </row>
    <row r="8" spans="1:17" ht="13.5" thickBot="1" x14ac:dyDescent="0.25">
      <c r="A8" s="17"/>
      <c r="B8" s="18" t="s">
        <v>10</v>
      </c>
      <c r="C8" s="19">
        <v>6</v>
      </c>
      <c r="D8" s="20"/>
      <c r="E8" s="16">
        <f t="shared" ref="E8:E34" si="1">IF((D8&gt;=10),C8*D8,0)</f>
        <v>0</v>
      </c>
      <c r="F8" s="16">
        <f t="shared" si="0"/>
        <v>0</v>
      </c>
      <c r="H8" s="24"/>
      <c r="I8" s="25"/>
    </row>
    <row r="9" spans="1:17" x14ac:dyDescent="0.2">
      <c r="A9" s="17"/>
      <c r="B9" s="21" t="s">
        <v>11</v>
      </c>
      <c r="C9" s="22">
        <v>6</v>
      </c>
      <c r="D9" s="23"/>
      <c r="E9" s="16">
        <f t="shared" si="1"/>
        <v>0</v>
      </c>
      <c r="F9" s="16">
        <f t="shared" si="0"/>
        <v>0</v>
      </c>
    </row>
    <row r="10" spans="1:17" ht="13.5" thickBot="1" x14ac:dyDescent="0.25">
      <c r="A10" s="17"/>
      <c r="B10" s="18" t="s">
        <v>12</v>
      </c>
      <c r="C10" s="19">
        <v>6</v>
      </c>
      <c r="D10" s="20"/>
      <c r="E10" s="16">
        <f t="shared" si="1"/>
        <v>0</v>
      </c>
      <c r="F10" s="16">
        <f t="shared" si="0"/>
        <v>0</v>
      </c>
    </row>
    <row r="11" spans="1:17" ht="13.5" thickBot="1" x14ac:dyDescent="0.25">
      <c r="A11" s="17"/>
      <c r="B11" s="21" t="s">
        <v>13</v>
      </c>
      <c r="C11" s="22">
        <v>6</v>
      </c>
      <c r="D11" s="26"/>
      <c r="E11" s="16">
        <f t="shared" si="1"/>
        <v>0</v>
      </c>
      <c r="F11" s="16">
        <f t="shared" si="0"/>
        <v>0</v>
      </c>
      <c r="H11" s="27" t="s">
        <v>14</v>
      </c>
      <c r="I11" s="27"/>
      <c r="J11" s="27"/>
      <c r="L11" s="28" t="s">
        <v>15</v>
      </c>
      <c r="M11" s="28"/>
      <c r="N11" s="28"/>
    </row>
    <row r="12" spans="1:17" ht="13.5" thickBot="1" x14ac:dyDescent="0.25">
      <c r="A12" s="17"/>
      <c r="B12" s="18" t="s">
        <v>16</v>
      </c>
      <c r="C12" s="19">
        <v>6</v>
      </c>
      <c r="D12" s="20"/>
      <c r="E12" s="16">
        <f t="shared" si="1"/>
        <v>0</v>
      </c>
      <c r="F12" s="16">
        <f t="shared" si="0"/>
        <v>0</v>
      </c>
      <c r="H12" s="29" t="s">
        <v>17</v>
      </c>
      <c r="I12" s="29"/>
      <c r="J12" s="29"/>
      <c r="L12" s="30" t="s">
        <v>18</v>
      </c>
      <c r="M12" s="30"/>
      <c r="N12" s="30"/>
    </row>
    <row r="13" spans="1:17" ht="13.5" thickBot="1" x14ac:dyDescent="0.25">
      <c r="A13" s="17"/>
      <c r="B13" s="21" t="s">
        <v>19</v>
      </c>
      <c r="C13" s="22">
        <v>6</v>
      </c>
      <c r="D13" s="26"/>
      <c r="E13" s="16">
        <f t="shared" si="1"/>
        <v>0</v>
      </c>
      <c r="F13" s="16">
        <f t="shared" si="0"/>
        <v>0</v>
      </c>
      <c r="H13" s="29"/>
      <c r="I13" s="29"/>
      <c r="J13" s="29"/>
      <c r="L13" s="30"/>
      <c r="M13" s="30"/>
      <c r="N13" s="30"/>
      <c r="P13" s="31"/>
      <c r="Q13" s="31"/>
    </row>
    <row r="14" spans="1:17" ht="13.5" thickBot="1" x14ac:dyDescent="0.25">
      <c r="A14" s="17"/>
      <c r="B14" s="18" t="s">
        <v>20</v>
      </c>
      <c r="C14" s="19">
        <v>6</v>
      </c>
      <c r="D14" s="20"/>
      <c r="E14" s="16">
        <f t="shared" si="1"/>
        <v>0</v>
      </c>
      <c r="F14" s="16">
        <f t="shared" si="0"/>
        <v>0</v>
      </c>
      <c r="H14" s="29"/>
      <c r="I14" s="29"/>
      <c r="J14" s="29"/>
      <c r="L14" s="30"/>
      <c r="M14" s="30"/>
      <c r="N14" s="30"/>
      <c r="P14" s="32"/>
      <c r="Q14" s="33"/>
    </row>
    <row r="15" spans="1:17" ht="13.5" thickBot="1" x14ac:dyDescent="0.25">
      <c r="A15" s="17"/>
      <c r="B15" s="21" t="s">
        <v>21</v>
      </c>
      <c r="C15" s="22">
        <v>6</v>
      </c>
      <c r="D15" s="26"/>
      <c r="E15" s="16">
        <f t="shared" si="1"/>
        <v>0</v>
      </c>
      <c r="F15" s="16">
        <f t="shared" si="0"/>
        <v>0</v>
      </c>
      <c r="H15" s="29"/>
      <c r="I15" s="29"/>
      <c r="J15" s="29"/>
      <c r="L15" s="30"/>
      <c r="M15" s="30"/>
      <c r="N15" s="30"/>
      <c r="P15" s="32"/>
      <c r="Q15" s="34"/>
    </row>
    <row r="16" spans="1:17" ht="13.5" thickBot="1" x14ac:dyDescent="0.25">
      <c r="A16" s="17"/>
      <c r="B16" s="18" t="s">
        <v>22</v>
      </c>
      <c r="C16" s="19">
        <v>6</v>
      </c>
      <c r="D16" s="20"/>
      <c r="E16" s="16">
        <f t="shared" si="1"/>
        <v>0</v>
      </c>
      <c r="F16" s="16">
        <f t="shared" si="0"/>
        <v>0</v>
      </c>
      <c r="H16" s="35"/>
      <c r="I16" s="35"/>
      <c r="J16" s="35"/>
      <c r="L16" s="30"/>
      <c r="M16" s="30"/>
      <c r="N16" s="30"/>
      <c r="P16" s="32"/>
      <c r="Q16" s="34"/>
    </row>
    <row r="17" spans="1:17" ht="12.75" customHeight="1" thickBot="1" x14ac:dyDescent="0.25">
      <c r="A17" s="17"/>
      <c r="B17" s="21" t="s">
        <v>23</v>
      </c>
      <c r="C17" s="22">
        <v>6</v>
      </c>
      <c r="D17" s="26"/>
      <c r="E17" s="16">
        <f t="shared" si="1"/>
        <v>0</v>
      </c>
      <c r="F17" s="16">
        <f t="shared" si="0"/>
        <v>0</v>
      </c>
      <c r="H17" s="36"/>
      <c r="I17" s="37"/>
      <c r="J17" s="38"/>
      <c r="L17" s="39" t="s">
        <v>24</v>
      </c>
      <c r="M17" s="40"/>
      <c r="N17" s="41"/>
      <c r="P17" s="32"/>
      <c r="Q17" s="34"/>
    </row>
    <row r="18" spans="1:17" ht="13.5" customHeight="1" thickBot="1" x14ac:dyDescent="0.25">
      <c r="A18" s="17"/>
      <c r="B18" s="18" t="s">
        <v>25</v>
      </c>
      <c r="C18" s="19">
        <v>6</v>
      </c>
      <c r="D18" s="20"/>
      <c r="E18" s="16">
        <f t="shared" si="1"/>
        <v>0</v>
      </c>
      <c r="F18" s="16">
        <f t="shared" si="0"/>
        <v>0</v>
      </c>
      <c r="H18" s="42" t="s">
        <v>26</v>
      </c>
      <c r="I18" s="42"/>
      <c r="J18" s="42"/>
      <c r="L18" s="39"/>
      <c r="M18" s="40"/>
      <c r="N18" s="41"/>
      <c r="P18" s="43"/>
      <c r="Q18" s="43"/>
    </row>
    <row r="19" spans="1:17" ht="13.5" thickBot="1" x14ac:dyDescent="0.25">
      <c r="A19" s="17"/>
      <c r="B19" s="21" t="s">
        <v>27</v>
      </c>
      <c r="C19" s="22">
        <v>6</v>
      </c>
      <c r="D19" s="23"/>
      <c r="E19" s="16">
        <f t="shared" si="1"/>
        <v>0</v>
      </c>
      <c r="F19" s="16">
        <f t="shared" si="0"/>
        <v>0</v>
      </c>
      <c r="H19" s="29"/>
      <c r="I19" s="29"/>
      <c r="J19" s="29"/>
      <c r="L19" s="39"/>
      <c r="M19" s="40"/>
      <c r="N19" s="41"/>
    </row>
    <row r="20" spans="1:17" ht="13.5" thickBot="1" x14ac:dyDescent="0.25">
      <c r="A20" s="17"/>
      <c r="B20" s="18" t="s">
        <v>28</v>
      </c>
      <c r="C20" s="19">
        <v>6</v>
      </c>
      <c r="D20" s="20"/>
      <c r="E20" s="16">
        <f t="shared" si="1"/>
        <v>0</v>
      </c>
      <c r="F20" s="16">
        <f t="shared" si="0"/>
        <v>0</v>
      </c>
      <c r="H20" s="35"/>
      <c r="I20" s="35"/>
      <c r="J20" s="35"/>
      <c r="L20" s="39"/>
      <c r="M20" s="40"/>
      <c r="N20" s="41"/>
      <c r="P20" s="32"/>
    </row>
    <row r="21" spans="1:17" ht="13.5" thickBot="1" x14ac:dyDescent="0.25">
      <c r="A21" s="17"/>
      <c r="B21" s="21" t="s">
        <v>29</v>
      </c>
      <c r="C21" s="22">
        <v>6</v>
      </c>
      <c r="D21" s="23"/>
      <c r="E21" s="16">
        <f t="shared" si="1"/>
        <v>0</v>
      </c>
      <c r="F21" s="16">
        <f t="shared" si="0"/>
        <v>0</v>
      </c>
      <c r="H21" s="44"/>
      <c r="I21" s="45"/>
      <c r="J21" s="46" t="s">
        <v>30</v>
      </c>
      <c r="L21" s="39"/>
      <c r="M21" s="40"/>
      <c r="N21" s="41"/>
      <c r="P21" s="32"/>
    </row>
    <row r="22" spans="1:17" x14ac:dyDescent="0.2">
      <c r="A22" s="17"/>
      <c r="B22" s="18" t="s">
        <v>31</v>
      </c>
      <c r="C22" s="19">
        <v>6</v>
      </c>
      <c r="D22" s="20"/>
      <c r="E22" s="16">
        <f t="shared" si="1"/>
        <v>0</v>
      </c>
      <c r="F22" s="16">
        <f t="shared" si="0"/>
        <v>0</v>
      </c>
      <c r="H22" s="47"/>
      <c r="I22" s="48"/>
      <c r="J22" s="49" t="s">
        <v>32</v>
      </c>
      <c r="L22" s="50"/>
      <c r="M22" s="50"/>
      <c r="N22" s="50"/>
      <c r="P22" s="32"/>
    </row>
    <row r="23" spans="1:17" ht="13.5" thickBot="1" x14ac:dyDescent="0.25">
      <c r="A23" s="17"/>
      <c r="B23" s="21" t="s">
        <v>33</v>
      </c>
      <c r="C23" s="22">
        <v>6</v>
      </c>
      <c r="D23" s="23"/>
      <c r="E23" s="16">
        <f t="shared" si="1"/>
        <v>0</v>
      </c>
      <c r="F23" s="16">
        <f t="shared" si="0"/>
        <v>0</v>
      </c>
      <c r="H23" s="51"/>
      <c r="I23" s="52"/>
      <c r="J23" s="53" t="s">
        <v>34</v>
      </c>
      <c r="L23" s="50"/>
      <c r="M23" s="50"/>
      <c r="N23" s="50"/>
      <c r="P23" s="32"/>
    </row>
    <row r="24" spans="1:17" x14ac:dyDescent="0.2">
      <c r="A24" s="17"/>
      <c r="B24" s="18" t="s">
        <v>35</v>
      </c>
      <c r="C24" s="19">
        <v>6</v>
      </c>
      <c r="D24" s="20"/>
      <c r="E24" s="16">
        <f t="shared" si="1"/>
        <v>0</v>
      </c>
      <c r="F24" s="16">
        <f t="shared" si="0"/>
        <v>0</v>
      </c>
      <c r="P24" s="32"/>
    </row>
    <row r="25" spans="1:17" x14ac:dyDescent="0.2">
      <c r="A25" s="17"/>
      <c r="B25" s="21" t="s">
        <v>36</v>
      </c>
      <c r="C25" s="22">
        <v>6</v>
      </c>
      <c r="D25" s="23"/>
      <c r="E25" s="16">
        <f t="shared" si="1"/>
        <v>0</v>
      </c>
      <c r="F25" s="16">
        <f t="shared" si="0"/>
        <v>0</v>
      </c>
      <c r="P25" s="32"/>
    </row>
    <row r="26" spans="1:17" x14ac:dyDescent="0.2">
      <c r="A26" s="17"/>
      <c r="B26" s="18" t="s">
        <v>37</v>
      </c>
      <c r="C26" s="19">
        <v>6</v>
      </c>
      <c r="D26" s="20"/>
      <c r="E26" s="16">
        <f t="shared" si="1"/>
        <v>0</v>
      </c>
      <c r="F26" s="16">
        <f t="shared" si="0"/>
        <v>0</v>
      </c>
    </row>
    <row r="27" spans="1:17" x14ac:dyDescent="0.2">
      <c r="A27" s="17"/>
      <c r="B27" s="21" t="s">
        <v>38</v>
      </c>
      <c r="C27" s="54">
        <v>6</v>
      </c>
      <c r="D27" s="20"/>
      <c r="E27" s="16">
        <f t="shared" si="1"/>
        <v>0</v>
      </c>
      <c r="F27" s="16">
        <f t="shared" si="0"/>
        <v>0</v>
      </c>
    </row>
    <row r="28" spans="1:17" x14ac:dyDescent="0.2">
      <c r="A28" s="17"/>
      <c r="B28" s="18" t="s">
        <v>39</v>
      </c>
      <c r="C28" s="19">
        <v>6</v>
      </c>
      <c r="D28" s="20"/>
      <c r="E28" s="16">
        <f t="shared" si="1"/>
        <v>0</v>
      </c>
      <c r="F28" s="16">
        <f t="shared" si="0"/>
        <v>0</v>
      </c>
    </row>
    <row r="29" spans="1:17" x14ac:dyDescent="0.2">
      <c r="A29" s="17"/>
      <c r="B29" s="21" t="s">
        <v>40</v>
      </c>
      <c r="C29" s="22">
        <v>6</v>
      </c>
      <c r="D29" s="20"/>
      <c r="E29" s="16">
        <f t="shared" si="1"/>
        <v>0</v>
      </c>
      <c r="F29" s="16">
        <f t="shared" si="0"/>
        <v>0</v>
      </c>
    </row>
    <row r="30" spans="1:17" x14ac:dyDescent="0.2">
      <c r="A30" s="17"/>
      <c r="B30" s="18" t="s">
        <v>41</v>
      </c>
      <c r="C30" s="19">
        <v>6</v>
      </c>
      <c r="D30" s="20"/>
      <c r="E30" s="16">
        <f t="shared" si="1"/>
        <v>0</v>
      </c>
      <c r="F30" s="16">
        <f t="shared" si="0"/>
        <v>0</v>
      </c>
    </row>
    <row r="31" spans="1:17" x14ac:dyDescent="0.2">
      <c r="A31" s="17"/>
      <c r="B31" s="21" t="s">
        <v>42</v>
      </c>
      <c r="C31" s="22">
        <v>4</v>
      </c>
      <c r="D31" s="20"/>
      <c r="E31" s="16">
        <f t="shared" si="1"/>
        <v>0</v>
      </c>
      <c r="F31" s="16">
        <f t="shared" si="0"/>
        <v>0</v>
      </c>
    </row>
    <row r="32" spans="1:17" x14ac:dyDescent="0.2">
      <c r="A32" s="17"/>
      <c r="B32" s="18" t="s">
        <v>43</v>
      </c>
      <c r="C32" s="19">
        <v>6</v>
      </c>
      <c r="D32" s="20"/>
      <c r="E32" s="16">
        <f t="shared" si="1"/>
        <v>0</v>
      </c>
      <c r="F32" s="16">
        <f t="shared" si="0"/>
        <v>0</v>
      </c>
    </row>
    <row r="33" spans="1:6" x14ac:dyDescent="0.2">
      <c r="A33" s="17"/>
      <c r="B33" s="21" t="s">
        <v>44</v>
      </c>
      <c r="C33" s="22">
        <v>14</v>
      </c>
      <c r="D33" s="20"/>
      <c r="E33" s="16">
        <f t="shared" si="1"/>
        <v>0</v>
      </c>
      <c r="F33" s="16">
        <f t="shared" si="0"/>
        <v>0</v>
      </c>
    </row>
    <row r="34" spans="1:6" x14ac:dyDescent="0.2">
      <c r="A34" s="17"/>
      <c r="B34" s="18"/>
      <c r="C34" s="19"/>
      <c r="D34" s="20"/>
      <c r="E34" s="16">
        <f t="shared" si="1"/>
        <v>0</v>
      </c>
      <c r="F34" s="16">
        <f t="shared" si="0"/>
        <v>0</v>
      </c>
    </row>
    <row r="35" spans="1:6" ht="13.5" thickBot="1" x14ac:dyDescent="0.25">
      <c r="A35" s="7"/>
      <c r="B35" s="55" t="s">
        <v>45</v>
      </c>
      <c r="C35" s="56">
        <f>F35</f>
        <v>0</v>
      </c>
      <c r="D35" s="57"/>
      <c r="E35" s="16">
        <f>SUM(E6:E34)</f>
        <v>0</v>
      </c>
      <c r="F35" s="16">
        <f>SUM(F5:F34)</f>
        <v>0</v>
      </c>
    </row>
    <row r="36" spans="1:6" ht="13.5" thickBot="1" x14ac:dyDescent="0.25">
      <c r="A36" s="7"/>
      <c r="B36" s="55"/>
      <c r="C36" s="58"/>
      <c r="D36" s="59"/>
    </row>
  </sheetData>
  <mergeCells count="17">
    <mergeCell ref="B35:B36"/>
    <mergeCell ref="C35:D36"/>
    <mergeCell ref="H11:J11"/>
    <mergeCell ref="L11:N11"/>
    <mergeCell ref="H12:J16"/>
    <mergeCell ref="L12:N16"/>
    <mergeCell ref="P13:Q13"/>
    <mergeCell ref="H17:J17"/>
    <mergeCell ref="L17:N21"/>
    <mergeCell ref="H18:J20"/>
    <mergeCell ref="P18:Q18"/>
    <mergeCell ref="A1:I1"/>
    <mergeCell ref="B2:H2"/>
    <mergeCell ref="H4:H6"/>
    <mergeCell ref="I4:I6"/>
    <mergeCell ref="H7:H8"/>
    <mergeCell ref="I7:I8"/>
  </mergeCells>
  <conditionalFormatting sqref="D5:D34">
    <cfRule type="containsBlanks" dxfId="0" priority="1">
      <formula>LEN(TRIM(D5))=0</formula>
    </cfRule>
    <cfRule type="cellIs" dxfId="2" priority="2" operator="greaterThanOrEqual">
      <formula>9.5</formula>
    </cfRule>
    <cfRule type="cellIs" dxfId="1" priority="3" operator="lessThan">
      <formula>9.5</formula>
    </cfRule>
  </conditionalFormatting>
  <pageMargins left="0.78749999999999998" right="0.55138888888888893" top="0.86597222222222225" bottom="0.98402777777777783" header="0" footer="0.39374999999999999"/>
  <pageSetup paperSize="9" firstPageNumber="0" fitToHeight="0" orientation="portrait" horizontalDpi="300" verticalDpi="300" r:id="rId1"/>
  <headerFooter alignWithMargins="0">
    <oddFooter>&amp;C&amp;"Tahoma,Normal"&amp;8Desenvolvido por Pedro Silva para o site História Aberta
http://historiaaberta.com.sapo.pt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Bioquímica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Bastos</dc:creator>
  <cp:lastModifiedBy>Henrique Bastos</cp:lastModifiedBy>
  <dcterms:created xsi:type="dcterms:W3CDTF">2016-09-10T00:07:09Z</dcterms:created>
  <dcterms:modified xsi:type="dcterms:W3CDTF">2016-09-10T00:07:10Z</dcterms:modified>
</cp:coreProperties>
</file>