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https://jiwatemedacjp-my.sharepoint.com/personal/masaru_gamasawa_j_iwate-med_ac_jp/Documents/シミュレーションセンター/01 使用状況管理/■施設使用願・借用願/"/>
    </mc:Choice>
  </mc:AlternateContent>
  <xr:revisionPtr revIDLastSave="0" documentId="11_81008AABCB5E58DEFB651476AE57D99D3F587DC3" xr6:coauthVersionLast="47" xr6:coauthVersionMax="47" xr10:uidLastSave="{00000000-0000-0000-0000-000000000000}"/>
  <bookViews>
    <workbookView xWindow="28230" yWindow="1545" windowWidth="14175" windowHeight="16095" xr2:uid="{00000000-000D-0000-FFFF-FFFF00000000}"/>
  </bookViews>
  <sheets>
    <sheet name="備品使用願" sheetId="1" r:id="rId1"/>
  </sheets>
  <definedNames>
    <definedName name="_xlnm.Print_Area" localSheetId="0">備品使用願!$A$1:$AK$39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1" i="1" l="1"/>
  <c r="AN21" i="1"/>
  <c r="AN5" i="1"/>
  <c r="L21" i="1"/>
  <c r="AM21" i="1" s="1"/>
  <c r="L22" i="1"/>
  <c r="Y22" i="1"/>
  <c r="AN22" i="1"/>
  <c r="Z5" i="1"/>
  <c r="AM5" i="1" s="1"/>
  <c r="AN32" i="1"/>
  <c r="N32" i="1"/>
  <c r="AM32" i="1" s="1"/>
  <c r="AA32" i="1" s="1"/>
  <c r="AN31" i="1"/>
  <c r="N31" i="1"/>
  <c r="AM31" i="1" s="1"/>
  <c r="AA31" i="1" s="1"/>
  <c r="AM22" i="1" l="1"/>
</calcChain>
</file>

<file path=xl/sharedStrings.xml><?xml version="1.0" encoding="utf-8"?>
<sst xmlns="http://schemas.openxmlformats.org/spreadsheetml/2006/main" count="102" uniqueCount="71">
  <si>
    <t>年</t>
    <rPh sb="0" eb="1">
      <t>ネン</t>
    </rPh>
    <phoneticPr fontId="1"/>
  </si>
  <si>
    <t>日</t>
    <rPh sb="0" eb="1">
      <t>ニチ</t>
    </rPh>
    <phoneticPr fontId="1"/>
  </si>
  <si>
    <t>）</t>
    <phoneticPr fontId="1"/>
  </si>
  <si>
    <t>名</t>
    <rPh sb="0" eb="1">
      <t>メイ</t>
    </rPh>
    <phoneticPr fontId="1"/>
  </si>
  <si>
    <t>６．備考</t>
    <rPh sb="2" eb="4">
      <t>ビコウ</t>
    </rPh>
    <phoneticPr fontId="1"/>
  </si>
  <si>
    <t>※注意事項</t>
    <rPh sb="1" eb="3">
      <t>チュウイ</t>
    </rPh>
    <rPh sb="3" eb="5">
      <t>ジコウ</t>
    </rPh>
    <phoneticPr fontId="1"/>
  </si>
  <si>
    <t>（</t>
    <phoneticPr fontId="1"/>
  </si>
  <si>
    <t>月</t>
    <rPh sb="0" eb="1">
      <t>ツキ</t>
    </rPh>
    <phoneticPr fontId="1"/>
  </si>
  <si>
    <t>学内者</t>
    <rPh sb="0" eb="2">
      <t>ガクナイ</t>
    </rPh>
    <rPh sb="2" eb="3">
      <t>シャ</t>
    </rPh>
    <phoneticPr fontId="1"/>
  </si>
  <si>
    <t>臨床研修医</t>
    <rPh sb="0" eb="2">
      <t>リンショウ</t>
    </rPh>
    <rPh sb="2" eb="5">
      <t>ケンシュウイ</t>
    </rPh>
    <phoneticPr fontId="1"/>
  </si>
  <si>
    <t>大学院生</t>
    <rPh sb="0" eb="2">
      <t>ダイガク</t>
    </rPh>
    <rPh sb="2" eb="4">
      <t>インセイ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</si>
  <si>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</si>
  <si>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</si>
  <si>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その他</t>
    <rPh sb="2" eb="3">
      <t>タ</t>
    </rPh>
    <phoneticPr fontId="1"/>
  </si>
  <si>
    <t>学外者</t>
    <rPh sb="0" eb="3">
      <t>ガクガイシャ</t>
    </rPh>
    <phoneticPr fontId="1"/>
  </si>
  <si>
    <t>医学部学生</t>
    <rPh sb="0" eb="2">
      <t>イガク</t>
    </rPh>
    <rPh sb="2" eb="3">
      <t>ブ</t>
    </rPh>
    <rPh sb="3" eb="5">
      <t>ガクセイ</t>
    </rPh>
    <phoneticPr fontId="1"/>
  </si>
  <si>
    <t>歯学部学生</t>
    <rPh sb="0" eb="3">
      <t>シガクブ</t>
    </rPh>
    <rPh sb="3" eb="5">
      <t>ガクセイ</t>
    </rPh>
    <phoneticPr fontId="1"/>
  </si>
  <si>
    <t>薬学部学生</t>
    <rPh sb="0" eb="3">
      <t>ヤクガクブ</t>
    </rPh>
    <rPh sb="3" eb="5">
      <t>ガクセイ</t>
    </rPh>
    <phoneticPr fontId="1"/>
  </si>
  <si>
    <t>看護学部学生</t>
    <rPh sb="0" eb="2">
      <t>カンゴ</t>
    </rPh>
    <rPh sb="2" eb="4">
      <t>ガクブ</t>
    </rPh>
    <rPh sb="4" eb="6">
      <t>ガクセイ</t>
    </rPh>
    <phoneticPr fontId="1"/>
  </si>
  <si>
    <t>】</t>
    <phoneticPr fontId="1"/>
  </si>
  <si>
    <t>【</t>
    <phoneticPr fontId="1"/>
  </si>
  <si>
    <t>センター長</t>
    <rPh sb="4" eb="5">
      <t>チョウ</t>
    </rPh>
    <phoneticPr fontId="1"/>
  </si>
  <si>
    <t>担当者</t>
    <rPh sb="0" eb="3">
      <t>タントウシャ</t>
    </rPh>
    <phoneticPr fontId="1"/>
  </si>
  <si>
    <t>使用に際しては使用内規を遵守することを誓約いたします。</t>
    <rPh sb="0" eb="2">
      <t>シヨウ</t>
    </rPh>
    <rPh sb="3" eb="4">
      <t>サイ</t>
    </rPh>
    <rPh sb="7" eb="9">
      <t>シヨウ</t>
    </rPh>
    <rPh sb="9" eb="11">
      <t>ナイキ</t>
    </rPh>
    <rPh sb="12" eb="14">
      <t>ジュンシュ</t>
    </rPh>
    <rPh sb="19" eb="21">
      <t>セイヤク</t>
    </rPh>
    <phoneticPr fontId="1"/>
  </si>
  <si>
    <t>１．使用日時</t>
    <rPh sb="2" eb="4">
      <t>シヨウ</t>
    </rPh>
    <rPh sb="4" eb="5">
      <t>ニチ</t>
    </rPh>
    <rPh sb="5" eb="6">
      <t>ジ</t>
    </rPh>
    <phoneticPr fontId="1"/>
  </si>
  <si>
    <t>２．使用目的</t>
    <rPh sb="2" eb="4">
      <t>シヨウ</t>
    </rPh>
    <rPh sb="4" eb="6">
      <t>モクテキ</t>
    </rPh>
    <phoneticPr fontId="1"/>
  </si>
  <si>
    <t>３．使用人数</t>
    <rPh sb="2" eb="4">
      <t>シヨウ</t>
    </rPh>
    <rPh sb="4" eb="6">
      <t>ニンズウ</t>
    </rPh>
    <phoneticPr fontId="1"/>
  </si>
  <si>
    <t>４．使用場所</t>
    <rPh sb="2" eb="4">
      <t>シヨウ</t>
    </rPh>
    <rPh sb="4" eb="6">
      <t>バショ</t>
    </rPh>
    <phoneticPr fontId="1"/>
  </si>
  <si>
    <t>５．使用備品</t>
    <rPh sb="2" eb="4">
      <t>シヨウ</t>
    </rPh>
    <rPh sb="4" eb="6">
      <t>ビヒン</t>
    </rPh>
    <phoneticPr fontId="1"/>
  </si>
  <si>
    <t>（</t>
    <phoneticPr fontId="1"/>
  </si>
  <si>
    <t>）</t>
    <phoneticPr fontId="1"/>
  </si>
  <si>
    <t>：</t>
    <phoneticPr fontId="1"/>
  </si>
  <si>
    <t>（</t>
    <phoneticPr fontId="1"/>
  </si>
  <si>
    <t>：</t>
    <phoneticPr fontId="1"/>
  </si>
  <si>
    <t>下記により災害時地域医療支援教育センターの備蓄備品の借用をご許可下さるようお願いいたします。</t>
    <rPh sb="0" eb="2">
      <t>カキ</t>
    </rPh>
    <rPh sb="5" eb="7">
      <t>サイガイ</t>
    </rPh>
    <rPh sb="7" eb="8">
      <t>ジ</t>
    </rPh>
    <rPh sb="8" eb="10">
      <t>チイキ</t>
    </rPh>
    <rPh sb="10" eb="12">
      <t>イリョウ</t>
    </rPh>
    <rPh sb="12" eb="14">
      <t>シエン</t>
    </rPh>
    <rPh sb="14" eb="16">
      <t>キョウイク</t>
    </rPh>
    <rPh sb="21" eb="23">
      <t>ビチク</t>
    </rPh>
    <rPh sb="23" eb="25">
      <t>ビヒン</t>
    </rPh>
    <rPh sb="26" eb="28">
      <t>シャクヨウ</t>
    </rPh>
    <rPh sb="30" eb="32">
      <t>キョカ</t>
    </rPh>
    <rPh sb="32" eb="33">
      <t>クダ</t>
    </rPh>
    <rPh sb="38" eb="39">
      <t>ネガ</t>
    </rPh>
    <phoneticPr fontId="1"/>
  </si>
  <si>
    <t>どちらかを選択して、必要事項を記入して
下さい。</t>
    <rPh sb="5" eb="7">
      <t>センタク</t>
    </rPh>
    <rPh sb="10" eb="12">
      <t>ヒツヨウ</t>
    </rPh>
    <rPh sb="12" eb="14">
      <t>ジコウ</t>
    </rPh>
    <rPh sb="15" eb="17">
      <t>キニュウ</t>
    </rPh>
    <rPh sb="20" eb="21">
      <t>クダ</t>
    </rPh>
    <phoneticPr fontId="1"/>
  </si>
  <si>
    <t>使用場所：</t>
    <rPh sb="0" eb="2">
      <t>シヨウ</t>
    </rPh>
    <rPh sb="2" eb="4">
      <t>バショ</t>
    </rPh>
    <phoneticPr fontId="1"/>
  </si>
  <si>
    <t>搬出日時：</t>
    <rPh sb="0" eb="2">
      <t>ハンシュツ</t>
    </rPh>
    <rPh sb="2" eb="4">
      <t>ニチジ</t>
    </rPh>
    <phoneticPr fontId="1"/>
  </si>
  <si>
    <t>（</t>
    <phoneticPr fontId="1"/>
  </si>
  <si>
    <t>）</t>
    <phoneticPr fontId="1"/>
  </si>
  <si>
    <t>：</t>
    <phoneticPr fontId="1"/>
  </si>
  <si>
    <t>搬入日時：</t>
    <rPh sb="0" eb="2">
      <t>ハンニュウ</t>
    </rPh>
    <rPh sb="2" eb="4">
      <t>ニチジ</t>
    </rPh>
    <phoneticPr fontId="1"/>
  </si>
  <si>
    <t>：</t>
    <phoneticPr fontId="1"/>
  </si>
  <si>
    <t>マルチメディア教育研究棟内で使用</t>
    <rPh sb="7" eb="9">
      <t>キョウイク</t>
    </rPh>
    <rPh sb="9" eb="11">
      <t>ケンキュウ</t>
    </rPh>
    <rPh sb="11" eb="12">
      <t>トウ</t>
    </rPh>
    <rPh sb="12" eb="13">
      <t>ナイ</t>
    </rPh>
    <rPh sb="14" eb="16">
      <t>シヨウ</t>
    </rPh>
    <phoneticPr fontId="1"/>
  </si>
  <si>
    <t>総括課長</t>
    <rPh sb="0" eb="2">
      <t>ソウカツ</t>
    </rPh>
    <rPh sb="2" eb="4">
      <t>カチョウ</t>
    </rPh>
    <phoneticPr fontId="1"/>
  </si>
  <si>
    <t>担当課長</t>
    <rPh sb="0" eb="2">
      <t>タントウ</t>
    </rPh>
    <rPh sb="2" eb="4">
      <t>カチョウ</t>
    </rPh>
    <phoneticPr fontId="1"/>
  </si>
  <si>
    <t>係長</t>
    <rPh sb="0" eb="1">
      <t>カカリ</t>
    </rPh>
    <rPh sb="1" eb="2">
      <t>チョウ</t>
    </rPh>
    <phoneticPr fontId="1"/>
  </si>
  <si>
    <t>災害時地域医療支援教育センター備品使用願</t>
    <rPh sb="0" eb="2">
      <t>サイガイ</t>
    </rPh>
    <rPh sb="2" eb="3">
      <t>ジ</t>
    </rPh>
    <rPh sb="3" eb="5">
      <t>チイキ</t>
    </rPh>
    <rPh sb="5" eb="7">
      <t>イリョウ</t>
    </rPh>
    <rPh sb="7" eb="9">
      <t>シエン</t>
    </rPh>
    <rPh sb="9" eb="11">
      <t>キョウイク</t>
    </rPh>
    <rPh sb="15" eb="17">
      <t>ビヒン</t>
    </rPh>
    <rPh sb="17" eb="19">
      <t>シヨウ</t>
    </rPh>
    <rPh sb="19" eb="20">
      <t>ネガ</t>
    </rPh>
    <phoneticPr fontId="1"/>
  </si>
  <si>
    <t>災害時地域医療支援教育センター長　様</t>
    <rPh sb="0" eb="2">
      <t>サイガイ</t>
    </rPh>
    <rPh sb="2" eb="3">
      <t>ジ</t>
    </rPh>
    <rPh sb="3" eb="5">
      <t>チイキ</t>
    </rPh>
    <rPh sb="5" eb="7">
      <t>イリョウ</t>
    </rPh>
    <rPh sb="7" eb="9">
      <t>シエン</t>
    </rPh>
    <rPh sb="9" eb="11">
      <t>キョウイク</t>
    </rPh>
    <rPh sb="15" eb="16">
      <t>チョウ</t>
    </rPh>
    <rPh sb="17" eb="18">
      <t>サマ</t>
    </rPh>
    <phoneticPr fontId="1"/>
  </si>
  <si>
    <t>■使用責任者</t>
    <rPh sb="1" eb="3">
      <t>シヨウ</t>
    </rPh>
    <rPh sb="3" eb="6">
      <t>セキニンシャ</t>
    </rPh>
    <phoneticPr fontId="1"/>
  </si>
  <si>
    <t>所属</t>
    <rPh sb="0" eb="2">
      <t>ショゾク</t>
    </rPh>
    <phoneticPr fontId="1"/>
  </si>
  <si>
    <t>：</t>
    <phoneticPr fontId="1"/>
  </si>
  <si>
    <t>氏名</t>
    <rPh sb="0" eb="2">
      <t>シメイ</t>
    </rPh>
    <phoneticPr fontId="1"/>
  </si>
  <si>
    <t>■事務担当者</t>
    <rPh sb="1" eb="3">
      <t>ジム</t>
    </rPh>
    <rPh sb="3" eb="6">
      <t>タントウシャ</t>
    </rPh>
    <phoneticPr fontId="1"/>
  </si>
  <si>
    <t>使用責任者と同一</t>
    <rPh sb="0" eb="2">
      <t>シヨウ</t>
    </rPh>
    <rPh sb="2" eb="5">
      <t>セキニンシャ</t>
    </rPh>
    <rPh sb="6" eb="8">
      <t>ドウイツ</t>
    </rPh>
    <phoneticPr fontId="1"/>
  </si>
  <si>
    <t>：</t>
    <phoneticPr fontId="1"/>
  </si>
  <si>
    <t>：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</si>
  <si>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</si>
  <si>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</si>
  <si>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使用開始：</t>
    <rPh sb="0" eb="2">
      <t>シヨウ</t>
    </rPh>
    <rPh sb="2" eb="4">
      <t>カイシ</t>
    </rPh>
    <phoneticPr fontId="1"/>
  </si>
  <si>
    <t>使用終了：</t>
    <rPh sb="0" eb="2">
      <t>シヨウ</t>
    </rPh>
    <rPh sb="2" eb="4">
      <t>シュウリョウ</t>
    </rPh>
    <phoneticPr fontId="1"/>
  </si>
  <si>
    <t>内訳</t>
    <rPh sb="0" eb="2">
      <t>ウチワケ</t>
    </rPh>
    <phoneticPr fontId="1"/>
  </si>
  <si>
    <t>マルチメディア教育研究棟以外で使用する場合は、使用場所と搬出・搬入日時を記入して下さい。</t>
    <rPh sb="7" eb="9">
      <t>キョウイク</t>
    </rPh>
    <rPh sb="9" eb="11">
      <t>ケンキュウ</t>
    </rPh>
    <rPh sb="11" eb="12">
      <t>トウ</t>
    </rPh>
    <rPh sb="12" eb="14">
      <t>イガイ</t>
    </rPh>
    <rPh sb="15" eb="17">
      <t>シヨウ</t>
    </rPh>
    <rPh sb="19" eb="21">
      <t>バアイ</t>
    </rPh>
    <rPh sb="23" eb="25">
      <t>シヨウ</t>
    </rPh>
    <rPh sb="25" eb="27">
      <t>バショ</t>
    </rPh>
    <rPh sb="28" eb="30">
      <t>ハンシュツ</t>
    </rPh>
    <rPh sb="31" eb="33">
      <t>ハンニュウ</t>
    </rPh>
    <rPh sb="33" eb="35">
      <t>ニチジ</t>
    </rPh>
    <rPh sb="36" eb="38">
      <t>キニュウ</t>
    </rPh>
    <rPh sb="40" eb="41">
      <t>クダ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</si>
  <si>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</si>
  <si>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</si>
  <si>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</si>
  <si>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</si>
  <si>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災害等、有事の際は、被災地での運用を優先するため、即時に返却していただく場合があります。</t>
    <rPh sb="0" eb="2">
      <t>サイガイ</t>
    </rPh>
    <rPh sb="2" eb="3">
      <t>トウ</t>
    </rPh>
    <rPh sb="4" eb="6">
      <t>ユウジ</t>
    </rPh>
    <rPh sb="7" eb="8">
      <t>サイ</t>
    </rPh>
    <rPh sb="10" eb="13">
      <t>ヒサイチ</t>
    </rPh>
    <rPh sb="15" eb="17">
      <t>ウンヨウ</t>
    </rPh>
    <rPh sb="18" eb="20">
      <t>ユウセン</t>
    </rPh>
    <rPh sb="25" eb="27">
      <t>ソクジ</t>
    </rPh>
    <rPh sb="28" eb="30">
      <t>ヘンキャク</t>
    </rPh>
    <rPh sb="36" eb="38">
      <t>バアイ</t>
    </rPh>
    <phoneticPr fontId="1"/>
  </si>
  <si>
    <t>その他、当センターが必要とする場合には、返却を求めることがあります。</t>
    <rPh sb="2" eb="3">
      <t>タ</t>
    </rPh>
    <rPh sb="4" eb="5">
      <t>トウ</t>
    </rPh>
    <rPh sb="10" eb="12">
      <t>ヒツヨウ</t>
    </rPh>
    <rPh sb="15" eb="17">
      <t>バアイ</t>
    </rPh>
    <rPh sb="20" eb="22">
      <t>ヘンキャク</t>
    </rPh>
    <rPh sb="23" eb="24">
      <t>モト</t>
    </rPh>
    <phoneticPr fontId="1"/>
  </si>
  <si>
    <t>借用備品に関する維持・消耗品等に関しては、貴所属にてご準備願います。</t>
    <phoneticPr fontId="1"/>
  </si>
  <si>
    <t>備品の使用にあたって、万一破損または滅失したときは、損害を賠償して頂きます。
また、備品使用に伴う事故・傷害等に関して 当センターは一切の責任を負いません。</t>
    <rPh sb="0" eb="2">
      <t>ビヒン</t>
    </rPh>
    <rPh sb="3" eb="5">
      <t>シヨウ</t>
    </rPh>
    <rPh sb="11" eb="13">
      <t>マンイチ</t>
    </rPh>
    <rPh sb="13" eb="15">
      <t>ハソン</t>
    </rPh>
    <rPh sb="18" eb="20">
      <t>メッシツ</t>
    </rPh>
    <rPh sb="26" eb="28">
      <t>ソンガイ</t>
    </rPh>
    <rPh sb="29" eb="31">
      <t>バイショウ</t>
    </rPh>
    <rPh sb="33" eb="34">
      <t>イタダ</t>
    </rPh>
    <rPh sb="42" eb="44">
      <t>ビヒン</t>
    </rPh>
    <rPh sb="44" eb="46">
      <t>シヨウ</t>
    </rPh>
    <rPh sb="47" eb="48">
      <t>トモナ</t>
    </rPh>
    <rPh sb="49" eb="51">
      <t>ジコ</t>
    </rPh>
    <rPh sb="52" eb="55">
      <t>ショウガイナド</t>
    </rPh>
    <rPh sb="56" eb="57">
      <t>カン</t>
    </rPh>
    <rPh sb="60" eb="61">
      <t>トウ</t>
    </rPh>
    <rPh sb="66" eb="68">
      <t>イッサイ</t>
    </rPh>
    <rPh sb="69" eb="71">
      <t>セキニン</t>
    </rPh>
    <rPh sb="72" eb="73">
      <t>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</si>
</sst>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MS UI Gothic"/>
      <family val="3"/>
      <charset val="128"/>
    </font>
    <font>
      <sz val="12"/>
      <color theme="1"/>
      <name val="MS UI Gothic"/>
      <family val="3"/>
      <charset val="128"/>
    </font>
    <font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8"/>
      <name val="Meiryo UI"/>
      <family val="3"/>
      <charset val="128"/>
    </font>
    <font>
      <b/>
      <sz val="16"/>
      <color theme="1"/>
      <name val="ＭＳ 明朝"/>
      <family val="1"/>
      <charset val="128"/>
    </font>
    <font>
      <sz val="9"/>
      <name val="Meiryo UI"/>
      <family val="3"/>
      <charset val="128"/>
    </font>
    <font>
      <sz val="12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Meiryo UI"/>
      <family val="3"/>
      <charset val="128"/>
    </font>
    <font>
      <sz val="11"/>
      <color theme="10"/>
      <name val="Meiryo UI"/>
      <family val="3"/>
      <charset val="128"/>
    </font>
    <font>
      <sz val="10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19" fillId="0" borderId="0" xfId="0" applyFont="1">
      <alignment vertical="center"/>
    </xf>
    <xf numFmtId="0" fontId="6" fillId="0" borderId="8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5" fillId="0" borderId="0" xfId="0" applyFont="1">
      <alignment vertical="center"/>
    </xf>
    <xf numFmtId="0" fontId="15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6" xfId="0" applyFont="1" applyBorder="1" applyAlignment="1">
      <alignment horizontal="left" vertical="center"/>
    </xf>
    <xf numFmtId="0" fontId="16" fillId="0" borderId="8" xfId="0" applyFont="1" applyBorder="1">
      <alignment vertical="center"/>
    </xf>
    <xf numFmtId="0" fontId="16" fillId="0" borderId="9" xfId="0" applyFont="1" applyBorder="1" applyAlignment="1">
      <alignment horizontal="left" vertical="center"/>
    </xf>
    <xf numFmtId="0" fontId="2" fillId="0" borderId="16" xfId="0" applyFont="1" applyBorder="1">
      <alignment vertical="center"/>
    </xf>
    <xf numFmtId="0" fontId="2" fillId="0" borderId="29" xfId="0" applyFont="1" applyBorder="1">
      <alignment vertical="center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/>
    </xf>
    <xf numFmtId="0" fontId="28" fillId="0" borderId="0" xfId="0" applyFont="1">
      <alignment vertical="center"/>
    </xf>
    <xf numFmtId="0" fontId="28" fillId="0" borderId="0" xfId="0" applyFont="1" applyAlignment="1">
      <alignment vertical="center" wrapText="1"/>
    </xf>
    <xf numFmtId="0" fontId="13" fillId="0" borderId="14" xfId="0" applyFont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14" fontId="14" fillId="0" borderId="8" xfId="0" applyNumberFormat="1" applyFont="1" applyBorder="1" applyAlignment="1">
      <alignment horizontal="center" vertical="center"/>
    </xf>
    <xf numFmtId="176" fontId="14" fillId="0" borderId="3" xfId="0" applyNumberFormat="1" applyFont="1" applyBorder="1" applyAlignment="1">
      <alignment horizontal="center" vertical="center"/>
    </xf>
    <xf numFmtId="176" fontId="14" fillId="0" borderId="8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15" fillId="0" borderId="16" xfId="0" applyFont="1" applyBorder="1" applyAlignment="1">
      <alignment horizontal="distributed" vertical="top"/>
    </xf>
    <xf numFmtId="0" fontId="15" fillId="0" borderId="0" xfId="0" applyFont="1" applyAlignment="1">
      <alignment horizontal="distributed" vertical="top"/>
    </xf>
    <xf numFmtId="49" fontId="13" fillId="0" borderId="14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distributed" vertical="center"/>
    </xf>
    <xf numFmtId="0" fontId="23" fillId="0" borderId="14" xfId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distributed" vertical="center" wrapText="1"/>
    </xf>
    <xf numFmtId="0" fontId="13" fillId="0" borderId="8" xfId="0" applyFont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16" fillId="0" borderId="0" xfId="0" applyFont="1" applyAlignment="1">
      <alignment horizontal="distributed" vertical="top"/>
    </xf>
    <xf numFmtId="0" fontId="26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12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6" xfId="0" applyFont="1" applyFill="1" applyBorder="1" applyAlignment="1">
      <alignment horizontal="left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left" vertical="top" wrapText="1"/>
    </xf>
    <xf numFmtId="0" fontId="22" fillId="0" borderId="27" xfId="0" applyFont="1" applyBorder="1" applyAlignment="1">
      <alignment horizontal="left" vertical="top"/>
    </xf>
    <xf numFmtId="0" fontId="22" fillId="0" borderId="28" xfId="0" applyFont="1" applyBorder="1" applyAlignment="1">
      <alignment horizontal="left" vertical="top"/>
    </xf>
    <xf numFmtId="176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13" fillId="0" borderId="8" xfId="0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14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4" fillId="2" borderId="10" xfId="0" applyFont="1" applyFill="1" applyBorder="1" applyAlignment="1">
      <alignment horizontal="center" vertical="center" textRotation="255"/>
    </xf>
    <xf numFmtId="0" fontId="6" fillId="0" borderId="14" xfId="0" applyFont="1" applyBorder="1" applyAlignment="1">
      <alignment horizontal="distributed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distributed" vertical="center"/>
    </xf>
    <xf numFmtId="0" fontId="20" fillId="0" borderId="0" xfId="0" applyFont="1" applyAlignment="1">
      <alignment horizontal="left"/>
    </xf>
    <xf numFmtId="0" fontId="22" fillId="0" borderId="3" xfId="0" applyFont="1" applyBorder="1" applyAlignment="1">
      <alignment horizontal="left"/>
    </xf>
    <xf numFmtId="0" fontId="22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top"/>
    </xf>
    <xf numFmtId="0" fontId="13" fillId="0" borderId="11" xfId="0" applyFont="1" applyBorder="1" applyAlignment="1">
      <alignment horizontal="left" vertical="top"/>
    </xf>
    <xf numFmtId="0" fontId="27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3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AM12" lockText="1" noThreeD="1"/>
</file>

<file path=xl/ctrlProps/ctrlProp2.xml><?xml version="1.0" encoding="utf-8"?>
<formControlPr xmlns="http://schemas.microsoft.com/office/spreadsheetml/2009/9/main" objectType="CheckBox" fmlaLink="$AM$28" lockText="1" noThreeD="1"/>
</file>

<file path=xl/ctrlProps/ctrlProp3.xml><?xml version="1.0" encoding="utf-8"?>
<formControlPr xmlns="http://schemas.microsoft.com/office/spreadsheetml/2009/9/main" objectType="CheckBox" fmlaLink="$AM$29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8</xdr:row>
      <xdr:rowOff>19051</xdr:rowOff>
    </xdr:from>
    <xdr:to>
      <xdr:col>14</xdr:col>
      <xdr:colOff>66675</xdr:colOff>
      <xdr:row>10</xdr:row>
      <xdr:rowOff>28576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61925" y="1590676"/>
          <a:ext cx="2705100" cy="552450"/>
        </a:xfrm>
        <a:prstGeom prst="roundRect">
          <a:avLst>
            <a:gd name="adj" fmla="val 6262"/>
          </a:avLst>
        </a:prstGeom>
        <a:solidFill>
          <a:srgbClr val="FFC00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注意事項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黄色の網掛け部分は必須項目です。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123825</xdr:rowOff>
        </xdr:from>
        <xdr:to>
          <xdr:col>24</xdr:col>
          <xdr:colOff>19050</xdr:colOff>
          <xdr:row>12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27</xdr:row>
          <xdr:rowOff>57150</xdr:rowOff>
        </xdr:from>
        <xdr:to>
          <xdr:col>7</xdr:col>
          <xdr:colOff>190500</xdr:colOff>
          <xdr:row>27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29</xdr:row>
          <xdr:rowOff>95250</xdr:rowOff>
        </xdr:from>
        <xdr:to>
          <xdr:col>7</xdr:col>
          <xdr:colOff>190500</xdr:colOff>
          <xdr:row>30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40"/>
  <sheetViews>
    <sheetView showGridLines="0" tabSelected="1" zoomScaleNormal="100" workbookViewId="0">
      <selection activeCell="AV12" sqref="AV12"/>
    </sheetView>
  </sheetViews>
  <sheetFormatPr defaultColWidth="9" defaultRowHeight="13.5"/>
  <cols>
    <col min="1" max="36" width="2.625" style="1" customWidth="1"/>
    <col min="37" max="37" width="2.5" style="1" customWidth="1"/>
    <col min="38" max="38" width="2.5" style="7" customWidth="1"/>
    <col min="39" max="40" width="2.5" style="43" customWidth="1"/>
    <col min="41" max="58" width="2.5" style="7" customWidth="1"/>
    <col min="59" max="86" width="2.5" style="1" customWidth="1"/>
    <col min="87" max="16384" width="9" style="1"/>
  </cols>
  <sheetData>
    <row r="1" spans="1:58" ht="22.5" customHeight="1">
      <c r="A1" s="122" t="s">
        <v>21</v>
      </c>
      <c r="B1" s="122"/>
      <c r="C1" s="122"/>
      <c r="D1" s="122"/>
      <c r="E1" s="122" t="s">
        <v>44</v>
      </c>
      <c r="F1" s="122"/>
      <c r="G1" s="122"/>
      <c r="H1" s="122"/>
      <c r="I1" s="122" t="s">
        <v>45</v>
      </c>
      <c r="J1" s="122"/>
      <c r="K1" s="122"/>
      <c r="L1" s="122"/>
      <c r="M1" s="122" t="s">
        <v>46</v>
      </c>
      <c r="N1" s="122"/>
      <c r="O1" s="122"/>
      <c r="P1" s="122"/>
      <c r="Q1" s="122" t="s">
        <v>22</v>
      </c>
      <c r="R1" s="122"/>
      <c r="S1" s="122"/>
      <c r="T1" s="122"/>
      <c r="AK1" s="12"/>
      <c r="BD1" s="1"/>
      <c r="BE1" s="1"/>
      <c r="BF1" s="1"/>
    </row>
    <row r="2" spans="1:58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AK2" s="12"/>
      <c r="BD2" s="1"/>
      <c r="BE2" s="1"/>
      <c r="BF2" s="1"/>
    </row>
    <row r="3" spans="1:58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AK3" s="12"/>
      <c r="BD3" s="1"/>
      <c r="BE3" s="1"/>
      <c r="BF3" s="1"/>
    </row>
    <row r="4" spans="1:58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AK4" s="12"/>
      <c r="BD4" s="1"/>
      <c r="BE4" s="1"/>
      <c r="BF4" s="1"/>
    </row>
    <row r="5" spans="1:58" ht="15.7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Z5" s="140" t="str">
        <f ca="1">IF(TODAY()&gt;DATE(2019,4,30),"令和","平成")</f>
        <v>令和</v>
      </c>
      <c r="AA5" s="140"/>
      <c r="AB5" s="111"/>
      <c r="AC5" s="111"/>
      <c r="AD5" s="111"/>
      <c r="AE5" s="2" t="s">
        <v>0</v>
      </c>
      <c r="AF5" s="111"/>
      <c r="AG5" s="111"/>
      <c r="AH5" s="2" t="s">
        <v>7</v>
      </c>
      <c r="AI5" s="111"/>
      <c r="AJ5" s="111"/>
      <c r="AK5" s="13" t="s">
        <v>1</v>
      </c>
      <c r="AM5" s="43">
        <f ca="1">+IF(Z5="平成",AN5+1988,IF(Z5="令和",AN5+2018,AN5))</f>
        <v>2018</v>
      </c>
      <c r="AN5" s="43">
        <f>IF(AB5="元",1,AB5)</f>
        <v>0</v>
      </c>
      <c r="BD5" s="1"/>
      <c r="BE5" s="1"/>
      <c r="BF5" s="1"/>
    </row>
    <row r="6" spans="1:58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AK6" s="12"/>
      <c r="BD6" s="1"/>
      <c r="BE6" s="1"/>
      <c r="BF6" s="1"/>
    </row>
    <row r="7" spans="1:58" ht="14.25">
      <c r="A7" s="136" t="s">
        <v>48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BD7" s="1"/>
      <c r="BE7" s="1"/>
      <c r="BF7" s="1"/>
    </row>
    <row r="8" spans="1:58" ht="17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BD8" s="1"/>
      <c r="BE8" s="1"/>
      <c r="BF8" s="1"/>
    </row>
    <row r="9" spans="1:58" ht="17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32" t="s">
        <v>49</v>
      </c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"/>
      <c r="BD9" s="1"/>
      <c r="BE9" s="1"/>
      <c r="BF9" s="1"/>
    </row>
    <row r="10" spans="1:58" ht="26.1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S10" s="73" t="s">
        <v>50</v>
      </c>
      <c r="T10" s="73"/>
      <c r="U10" s="73"/>
      <c r="V10" s="73"/>
      <c r="W10" s="73"/>
      <c r="X10" s="16" t="s">
        <v>51</v>
      </c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1"/>
      <c r="BD10" s="1"/>
      <c r="BE10" s="1"/>
      <c r="BF10" s="1"/>
    </row>
    <row r="11" spans="1:58" ht="26.1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S11" s="127" t="s">
        <v>52</v>
      </c>
      <c r="T11" s="127"/>
      <c r="U11" s="127"/>
      <c r="V11" s="127"/>
      <c r="W11" s="127"/>
      <c r="X11" s="16" t="s">
        <v>51</v>
      </c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1"/>
      <c r="BD11" s="1"/>
      <c r="BE11" s="1"/>
      <c r="BF11" s="1"/>
    </row>
    <row r="12" spans="1:58" ht="26.1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R12" s="132" t="s">
        <v>53</v>
      </c>
      <c r="S12" s="132"/>
      <c r="T12" s="132"/>
      <c r="U12" s="132"/>
      <c r="V12" s="132"/>
      <c r="W12" s="132"/>
      <c r="X12" s="17"/>
      <c r="Y12" s="133" t="s">
        <v>54</v>
      </c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"/>
      <c r="AM12" s="43" t="b">
        <v>0</v>
      </c>
      <c r="BD12" s="1"/>
      <c r="BE12" s="1"/>
      <c r="BF12" s="1"/>
    </row>
    <row r="13" spans="1:58" ht="26.1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S13" s="73" t="s">
        <v>50</v>
      </c>
      <c r="T13" s="73"/>
      <c r="U13" s="73"/>
      <c r="V13" s="73"/>
      <c r="W13" s="73"/>
      <c r="X13" s="16" t="s">
        <v>55</v>
      </c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1"/>
      <c r="BD13" s="1"/>
      <c r="BE13" s="1"/>
      <c r="BF13" s="1"/>
    </row>
    <row r="14" spans="1:58" ht="26.1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S14" s="131" t="s">
        <v>52</v>
      </c>
      <c r="T14" s="131"/>
      <c r="U14" s="131"/>
      <c r="V14" s="131"/>
      <c r="W14" s="131"/>
      <c r="X14" s="16" t="s">
        <v>56</v>
      </c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1"/>
      <c r="BD14" s="1"/>
      <c r="BE14" s="1"/>
      <c r="BF14" s="1"/>
    </row>
    <row r="15" spans="1:58" ht="26.1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S15" s="131" t="s">
        <v>57</v>
      </c>
      <c r="T15" s="131"/>
      <c r="U15" s="131"/>
      <c r="V15" s="131"/>
      <c r="W15" s="131"/>
      <c r="X15" s="16" t="s">
        <v>56</v>
      </c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1"/>
      <c r="BD15" s="1"/>
      <c r="BE15" s="1"/>
      <c r="BF15" s="1"/>
    </row>
    <row r="16" spans="1:58" ht="26.1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S16" s="70" t="s">
        <v>58</v>
      </c>
      <c r="T16" s="70"/>
      <c r="U16" s="70"/>
      <c r="V16" s="70"/>
      <c r="W16" s="70"/>
      <c r="X16" s="16" t="s">
        <v>55</v>
      </c>
      <c r="Y16" s="71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1"/>
      <c r="BD16" s="1"/>
      <c r="BE16" s="1"/>
      <c r="BF16" s="1"/>
    </row>
    <row r="17" spans="1:58" ht="42.6" customHeight="1">
      <c r="A17" s="49" t="s">
        <v>47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14"/>
      <c r="BD17" s="1"/>
      <c r="BE17" s="1"/>
      <c r="BF17" s="1"/>
    </row>
    <row r="18" spans="1:58" ht="14.25">
      <c r="B18" s="142" t="s">
        <v>34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5"/>
    </row>
    <row r="19" spans="1:58" ht="14.25">
      <c r="B19" s="142" t="s">
        <v>23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5"/>
    </row>
    <row r="20" spans="1:58" ht="7.5" customHeight="1"/>
    <row r="21" spans="1:58" ht="24" customHeight="1">
      <c r="A21" s="61" t="s">
        <v>24</v>
      </c>
      <c r="B21" s="62"/>
      <c r="C21" s="62"/>
      <c r="D21" s="62"/>
      <c r="E21" s="62"/>
      <c r="F21" s="63"/>
      <c r="G21" s="57" t="s">
        <v>59</v>
      </c>
      <c r="H21" s="58"/>
      <c r="I21" s="58"/>
      <c r="J21" s="58"/>
      <c r="K21" s="58"/>
      <c r="L21" s="141" t="str">
        <f ca="1">IF(TODAY()&gt;DATE(2019,4,30),"令和","平成")</f>
        <v>令和</v>
      </c>
      <c r="M21" s="141"/>
      <c r="N21" s="51"/>
      <c r="O21" s="51"/>
      <c r="P21" s="51"/>
      <c r="Q21" s="18" t="s">
        <v>0</v>
      </c>
      <c r="R21" s="51"/>
      <c r="S21" s="51"/>
      <c r="T21" s="18" t="s">
        <v>7</v>
      </c>
      <c r="U21" s="51"/>
      <c r="V21" s="51"/>
      <c r="W21" s="18" t="s">
        <v>1</v>
      </c>
      <c r="X21" s="18" t="s">
        <v>29</v>
      </c>
      <c r="Y21" s="53" t="str">
        <f>IF(OR(N21="",R21="",U21=""),"",MID("日月火水木金土",WEEKDAY(+DATE(AM21,R21,U21),1),1))</f>
        <v/>
      </c>
      <c r="Z21" s="53"/>
      <c r="AA21" s="18" t="s">
        <v>30</v>
      </c>
      <c r="AB21" s="51"/>
      <c r="AC21" s="51"/>
      <c r="AD21" s="19" t="s">
        <v>31</v>
      </c>
      <c r="AE21" s="55"/>
      <c r="AF21" s="55"/>
      <c r="AG21" s="20"/>
      <c r="AH21" s="20"/>
      <c r="AI21" s="20"/>
      <c r="AJ21" s="20"/>
      <c r="AK21" s="21"/>
      <c r="AM21" s="43">
        <f ca="1">+IF(L21="平成",AN21+1988,IF(L21="令和",AN21+2018,AN21))</f>
        <v>2018</v>
      </c>
      <c r="AN21" s="43">
        <f>IF(N21="元",1,N21)</f>
        <v>0</v>
      </c>
      <c r="AP21" s="1"/>
      <c r="AQ21" s="1"/>
    </row>
    <row r="22" spans="1:58" ht="24" customHeight="1">
      <c r="A22" s="64"/>
      <c r="B22" s="65"/>
      <c r="C22" s="65"/>
      <c r="D22" s="65"/>
      <c r="E22" s="65"/>
      <c r="F22" s="66"/>
      <c r="G22" s="59" t="s">
        <v>60</v>
      </c>
      <c r="H22" s="60"/>
      <c r="I22" s="60"/>
      <c r="J22" s="60"/>
      <c r="K22" s="60"/>
      <c r="L22" s="111" t="str">
        <f ca="1">IF(TODAY()&gt;DATE(2019,4,30),"令和","平成")</f>
        <v>令和</v>
      </c>
      <c r="M22" s="111"/>
      <c r="N22" s="52"/>
      <c r="O22" s="52"/>
      <c r="P22" s="52"/>
      <c r="Q22" s="11" t="s">
        <v>0</v>
      </c>
      <c r="R22" s="52"/>
      <c r="S22" s="52"/>
      <c r="T22" s="11" t="s">
        <v>7</v>
      </c>
      <c r="U22" s="52"/>
      <c r="V22" s="52"/>
      <c r="W22" s="11" t="s">
        <v>1</v>
      </c>
      <c r="X22" s="11" t="s">
        <v>32</v>
      </c>
      <c r="Y22" s="54" t="str">
        <f>IF(OR(N22="",R22="",U22=""),"",MID("日月火水木金土",WEEKDAY(+DATE(AM22,R22,U22),1),1))</f>
        <v/>
      </c>
      <c r="Z22" s="54"/>
      <c r="AA22" s="11" t="s">
        <v>30</v>
      </c>
      <c r="AB22" s="52"/>
      <c r="AC22" s="52"/>
      <c r="AD22" s="22" t="s">
        <v>33</v>
      </c>
      <c r="AE22" s="56"/>
      <c r="AF22" s="56"/>
      <c r="AG22" s="23"/>
      <c r="AH22" s="22"/>
      <c r="AI22" s="22"/>
      <c r="AJ22" s="24"/>
      <c r="AK22" s="25"/>
      <c r="AM22" s="43">
        <f ca="1">+IF(L22="平成",AN22+1988,IF(L22="令和",AN22+2018,AN22))</f>
        <v>2018</v>
      </c>
      <c r="AN22" s="43">
        <f>IF(N22="元",1,N22)</f>
        <v>0</v>
      </c>
    </row>
    <row r="23" spans="1:58" ht="54.95" customHeight="1">
      <c r="A23" s="112" t="s">
        <v>25</v>
      </c>
      <c r="B23" s="113"/>
      <c r="C23" s="113"/>
      <c r="D23" s="113"/>
      <c r="E23" s="113"/>
      <c r="F23" s="114"/>
      <c r="G23" s="78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80"/>
    </row>
    <row r="24" spans="1:58" ht="15.95" customHeight="1">
      <c r="A24" s="128" t="s">
        <v>26</v>
      </c>
      <c r="B24" s="129"/>
      <c r="C24" s="129"/>
      <c r="D24" s="129"/>
      <c r="E24" s="129"/>
      <c r="F24" s="130"/>
      <c r="G24" s="85"/>
      <c r="H24" s="86"/>
      <c r="I24" s="86"/>
      <c r="J24" s="86"/>
      <c r="K24" s="123" t="s">
        <v>3</v>
      </c>
      <c r="L24" s="126" t="s">
        <v>61</v>
      </c>
      <c r="M24" s="67" t="s">
        <v>15</v>
      </c>
      <c r="N24" s="68"/>
      <c r="O24" s="68"/>
      <c r="P24" s="68"/>
      <c r="Q24" s="84"/>
      <c r="R24" s="84"/>
      <c r="S24" s="26" t="s">
        <v>3</v>
      </c>
      <c r="T24" s="81" t="s">
        <v>10</v>
      </c>
      <c r="U24" s="81"/>
      <c r="V24" s="81"/>
      <c r="W24" s="77"/>
      <c r="X24" s="77"/>
      <c r="Y24" s="26" t="s">
        <v>3</v>
      </c>
      <c r="Z24" s="137" t="s">
        <v>13</v>
      </c>
      <c r="AA24" s="137"/>
      <c r="AB24" s="27" t="s">
        <v>6</v>
      </c>
      <c r="AC24" s="77"/>
      <c r="AD24" s="77"/>
      <c r="AE24" s="77"/>
      <c r="AF24" s="77"/>
      <c r="AG24" s="77"/>
      <c r="AH24" s="28" t="s">
        <v>2</v>
      </c>
      <c r="AI24" s="77"/>
      <c r="AJ24" s="77"/>
      <c r="AK24" s="29" t="s">
        <v>3</v>
      </c>
    </row>
    <row r="25" spans="1:58" ht="15.95" customHeight="1">
      <c r="A25" s="128"/>
      <c r="B25" s="129"/>
      <c r="C25" s="129"/>
      <c r="D25" s="129"/>
      <c r="E25" s="129"/>
      <c r="F25" s="130"/>
      <c r="G25" s="85"/>
      <c r="H25" s="86"/>
      <c r="I25" s="86"/>
      <c r="J25" s="86"/>
      <c r="K25" s="124"/>
      <c r="L25" s="126"/>
      <c r="M25" s="67" t="s">
        <v>16</v>
      </c>
      <c r="N25" s="68"/>
      <c r="O25" s="68"/>
      <c r="P25" s="68"/>
      <c r="Q25" s="84"/>
      <c r="R25" s="84"/>
      <c r="S25" s="26" t="s">
        <v>3</v>
      </c>
      <c r="T25" s="121" t="s">
        <v>9</v>
      </c>
      <c r="U25" s="121"/>
      <c r="V25" s="121"/>
      <c r="W25" s="77"/>
      <c r="X25" s="77"/>
      <c r="Y25" s="26" t="s">
        <v>3</v>
      </c>
      <c r="Z25" s="30"/>
      <c r="AA25" s="30"/>
      <c r="AB25" s="30"/>
      <c r="AC25" s="27"/>
      <c r="AD25" s="27"/>
      <c r="AE25" s="27"/>
      <c r="AF25" s="27"/>
      <c r="AG25" s="27"/>
      <c r="AH25" s="30"/>
      <c r="AI25" s="27"/>
      <c r="AJ25" s="27"/>
      <c r="AK25" s="31"/>
    </row>
    <row r="26" spans="1:58" ht="15.95" customHeight="1">
      <c r="A26" s="128"/>
      <c r="B26" s="129"/>
      <c r="C26" s="129"/>
      <c r="D26" s="129"/>
      <c r="E26" s="129"/>
      <c r="F26" s="130"/>
      <c r="G26" s="85"/>
      <c r="H26" s="86"/>
      <c r="I26" s="86"/>
      <c r="J26" s="86"/>
      <c r="K26" s="124"/>
      <c r="L26" s="126"/>
      <c r="M26" s="67" t="s">
        <v>17</v>
      </c>
      <c r="N26" s="68"/>
      <c r="O26" s="68"/>
      <c r="P26" s="68"/>
      <c r="Q26" s="84"/>
      <c r="R26" s="84"/>
      <c r="S26" s="26" t="s">
        <v>3</v>
      </c>
      <c r="T26" s="81" t="s">
        <v>11</v>
      </c>
      <c r="U26" s="81"/>
      <c r="V26" s="81"/>
      <c r="W26" s="77"/>
      <c r="X26" s="77"/>
      <c r="Y26" s="26" t="s">
        <v>3</v>
      </c>
      <c r="Z26" s="30"/>
      <c r="AA26" s="30"/>
      <c r="AB26" s="30"/>
      <c r="AC26" s="76" t="s">
        <v>20</v>
      </c>
      <c r="AD26" s="75" t="s">
        <v>8</v>
      </c>
      <c r="AE26" s="75"/>
      <c r="AF26" s="75"/>
      <c r="AG26" s="83"/>
      <c r="AH26" s="83"/>
      <c r="AI26" s="34" t="s">
        <v>3</v>
      </c>
      <c r="AJ26" s="82" t="s">
        <v>19</v>
      </c>
      <c r="AK26" s="32"/>
    </row>
    <row r="27" spans="1:58" ht="15.95" customHeight="1">
      <c r="A27" s="64"/>
      <c r="B27" s="65"/>
      <c r="C27" s="65"/>
      <c r="D27" s="65"/>
      <c r="E27" s="65"/>
      <c r="F27" s="66"/>
      <c r="G27" s="85"/>
      <c r="H27" s="86"/>
      <c r="I27" s="86"/>
      <c r="J27" s="86"/>
      <c r="K27" s="125"/>
      <c r="L27" s="126"/>
      <c r="M27" s="68" t="s">
        <v>18</v>
      </c>
      <c r="N27" s="68"/>
      <c r="O27" s="68"/>
      <c r="P27" s="68"/>
      <c r="Q27" s="84"/>
      <c r="R27" s="84"/>
      <c r="S27" s="26" t="s">
        <v>3</v>
      </c>
      <c r="T27" s="81" t="s">
        <v>12</v>
      </c>
      <c r="U27" s="81"/>
      <c r="V27" s="81"/>
      <c r="W27" s="77"/>
      <c r="X27" s="77"/>
      <c r="Y27" s="26" t="s">
        <v>3</v>
      </c>
      <c r="Z27" s="30"/>
      <c r="AA27" s="30"/>
      <c r="AB27" s="30"/>
      <c r="AC27" s="76"/>
      <c r="AD27" s="75" t="s">
        <v>14</v>
      </c>
      <c r="AE27" s="75"/>
      <c r="AF27" s="75"/>
      <c r="AG27" s="83"/>
      <c r="AH27" s="83"/>
      <c r="AI27" s="34" t="s">
        <v>3</v>
      </c>
      <c r="AJ27" s="82"/>
      <c r="AK27" s="32"/>
    </row>
    <row r="28" spans="1:58" ht="28.35" customHeight="1">
      <c r="A28" s="90" t="s">
        <v>27</v>
      </c>
      <c r="B28" s="91"/>
      <c r="C28" s="91"/>
      <c r="D28" s="91"/>
      <c r="E28" s="91"/>
      <c r="F28" s="92"/>
      <c r="G28" s="96"/>
      <c r="H28" s="97"/>
      <c r="I28" s="98" t="s">
        <v>43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9"/>
      <c r="AM28" s="43" t="b">
        <v>0</v>
      </c>
      <c r="BD28" s="1"/>
      <c r="BE28" s="1"/>
      <c r="BF28" s="1"/>
    </row>
    <row r="29" spans="1:58" ht="24.95" customHeight="1">
      <c r="A29" s="93"/>
      <c r="B29" s="94"/>
      <c r="C29" s="94"/>
      <c r="D29" s="94"/>
      <c r="E29" s="94"/>
      <c r="F29" s="95"/>
      <c r="G29" s="100"/>
      <c r="H29" s="101"/>
      <c r="I29" s="104" t="s">
        <v>62</v>
      </c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6"/>
      <c r="AM29" s="43" t="b">
        <v>0</v>
      </c>
      <c r="BD29" s="1"/>
      <c r="BE29" s="1"/>
      <c r="BF29" s="1"/>
    </row>
    <row r="30" spans="1:58" ht="18" customHeight="1">
      <c r="A30" s="118" t="s">
        <v>35</v>
      </c>
      <c r="B30" s="119"/>
      <c r="C30" s="119"/>
      <c r="D30" s="119"/>
      <c r="E30" s="119"/>
      <c r="F30" s="120"/>
      <c r="G30" s="100"/>
      <c r="H30" s="101"/>
      <c r="I30" s="39"/>
      <c r="J30" s="108" t="s">
        <v>36</v>
      </c>
      <c r="K30" s="108"/>
      <c r="L30" s="108"/>
      <c r="M30" s="108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7"/>
      <c r="BD30" s="1"/>
      <c r="BE30" s="1"/>
      <c r="BF30" s="1"/>
    </row>
    <row r="31" spans="1:58" ht="18" customHeight="1">
      <c r="A31" s="118"/>
      <c r="B31" s="119"/>
      <c r="C31" s="119"/>
      <c r="D31" s="119"/>
      <c r="E31" s="119"/>
      <c r="F31" s="120"/>
      <c r="G31" s="100"/>
      <c r="H31" s="101"/>
      <c r="I31" s="39"/>
      <c r="J31" s="108" t="s">
        <v>37</v>
      </c>
      <c r="K31" s="108"/>
      <c r="L31" s="108"/>
      <c r="M31" s="108"/>
      <c r="N31" s="110" t="str">
        <f ca="1">IF(TODAY()&gt;DATE(2019,4,30),"令和","平成")</f>
        <v>令和</v>
      </c>
      <c r="O31" s="110"/>
      <c r="P31" s="72"/>
      <c r="Q31" s="72"/>
      <c r="R31" s="72"/>
      <c r="S31" s="33" t="s">
        <v>0</v>
      </c>
      <c r="T31" s="72"/>
      <c r="U31" s="72"/>
      <c r="V31" s="33" t="s">
        <v>7</v>
      </c>
      <c r="W31" s="72"/>
      <c r="X31" s="72"/>
      <c r="Y31" s="33" t="s">
        <v>1</v>
      </c>
      <c r="Z31" s="33" t="s">
        <v>38</v>
      </c>
      <c r="AA31" s="115" t="str">
        <f ca="1">IF(OR(AM31="",T31="",W31=""),"",MID("日月火水木金土",WEEKDAY(+DATE(AM31,T31,W31),1),1))</f>
        <v/>
      </c>
      <c r="AB31" s="115"/>
      <c r="AC31" s="33" t="s">
        <v>39</v>
      </c>
      <c r="AD31" s="72"/>
      <c r="AE31" s="72"/>
      <c r="AF31" s="10" t="s">
        <v>40</v>
      </c>
      <c r="AG31" s="107"/>
      <c r="AH31" s="107"/>
      <c r="AI31" s="35"/>
      <c r="AJ31" s="35"/>
      <c r="AK31" s="36"/>
      <c r="AM31" s="43">
        <f ca="1">+IF(N31="平成",AN31+1988,IF(N31="令和",AN31+2018,AN31))</f>
        <v>2018</v>
      </c>
      <c r="AN31" s="43">
        <f>IF(P31="元",1,P31)</f>
        <v>0</v>
      </c>
      <c r="BD31" s="1"/>
      <c r="BE31" s="1"/>
      <c r="BF31" s="1"/>
    </row>
    <row r="32" spans="1:58" ht="18" customHeight="1">
      <c r="A32" s="118"/>
      <c r="B32" s="119"/>
      <c r="C32" s="119"/>
      <c r="D32" s="119"/>
      <c r="E32" s="119"/>
      <c r="F32" s="120"/>
      <c r="G32" s="102"/>
      <c r="H32" s="103"/>
      <c r="I32" s="40"/>
      <c r="J32" s="109" t="s">
        <v>41</v>
      </c>
      <c r="K32" s="109"/>
      <c r="L32" s="109"/>
      <c r="M32" s="109"/>
      <c r="N32" s="111" t="str">
        <f ca="1">IF(TODAY()&gt;DATE(2019,4,30),"令和","平成")</f>
        <v>令和</v>
      </c>
      <c r="O32" s="111"/>
      <c r="P32" s="52"/>
      <c r="Q32" s="52"/>
      <c r="R32" s="52"/>
      <c r="S32" s="11" t="s">
        <v>0</v>
      </c>
      <c r="T32" s="52"/>
      <c r="U32" s="52"/>
      <c r="V32" s="11" t="s">
        <v>7</v>
      </c>
      <c r="W32" s="52"/>
      <c r="X32" s="52"/>
      <c r="Y32" s="11" t="s">
        <v>1</v>
      </c>
      <c r="Z32" s="11" t="s">
        <v>38</v>
      </c>
      <c r="AA32" s="54" t="str">
        <f ca="1">IF(OR(AM32="",T32="",W32=""),"",MID("日月火水木金土",WEEKDAY(+DATE(AM32,T32,W32),1),1))</f>
        <v/>
      </c>
      <c r="AB32" s="54"/>
      <c r="AC32" s="11" t="s">
        <v>39</v>
      </c>
      <c r="AD32" s="52"/>
      <c r="AE32" s="52"/>
      <c r="AF32" s="22" t="s">
        <v>42</v>
      </c>
      <c r="AG32" s="56"/>
      <c r="AH32" s="56"/>
      <c r="AI32" s="37"/>
      <c r="AJ32" s="37"/>
      <c r="AK32" s="38"/>
      <c r="AM32" s="43">
        <f ca="1">+IF(N32="平成",AN32+1988,IF(N32="令和",AN32+2018,AN32))</f>
        <v>2018</v>
      </c>
      <c r="AN32" s="43">
        <f>IF(P32="元",1,P32)</f>
        <v>0</v>
      </c>
      <c r="BD32" s="1"/>
      <c r="BE32" s="1"/>
      <c r="BF32" s="1"/>
    </row>
    <row r="33" spans="1:58" ht="72.599999999999994" customHeight="1">
      <c r="A33" s="112" t="s">
        <v>28</v>
      </c>
      <c r="B33" s="113"/>
      <c r="C33" s="113"/>
      <c r="D33" s="113"/>
      <c r="E33" s="113"/>
      <c r="F33" s="114"/>
      <c r="G33" s="87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9"/>
    </row>
    <row r="34" spans="1:58" ht="28.35" customHeight="1">
      <c r="A34" s="46" t="s">
        <v>4</v>
      </c>
      <c r="B34" s="47"/>
      <c r="C34" s="47"/>
      <c r="D34" s="47"/>
      <c r="E34" s="47"/>
      <c r="F34" s="4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</row>
    <row r="35" spans="1:58" ht="18" customHeight="1">
      <c r="A35" s="139" t="s">
        <v>5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</row>
    <row r="36" spans="1:58" s="5" customFormat="1" ht="27.95" customHeight="1">
      <c r="A36" s="41" t="s">
        <v>63</v>
      </c>
      <c r="B36" s="134" t="s">
        <v>70</v>
      </c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8"/>
      <c r="AM36" s="44"/>
      <c r="AN36" s="44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ht="13.5" customHeight="1">
      <c r="A37" s="42" t="s">
        <v>64</v>
      </c>
      <c r="B37" s="135" t="s">
        <v>67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</row>
    <row r="38" spans="1:58" ht="13.5" customHeight="1">
      <c r="A38" s="42" t="s">
        <v>65</v>
      </c>
      <c r="B38" s="134" t="s">
        <v>68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</row>
    <row r="39" spans="1:58" ht="13.5" customHeight="1">
      <c r="A39" s="42" t="s">
        <v>66</v>
      </c>
      <c r="B39" s="134" t="s">
        <v>69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</row>
    <row r="40" spans="1:58" ht="13.5" customHeight="1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</sheetData>
  <mergeCells count="114">
    <mergeCell ref="B36:AK36"/>
    <mergeCell ref="B37:AK37"/>
    <mergeCell ref="B38:AK38"/>
    <mergeCell ref="B39:AK39"/>
    <mergeCell ref="AF5:AG5"/>
    <mergeCell ref="AI5:AJ5"/>
    <mergeCell ref="A7:AK7"/>
    <mergeCell ref="Z24:AA24"/>
    <mergeCell ref="AC24:AG24"/>
    <mergeCell ref="G34:AK34"/>
    <mergeCell ref="A35:AK35"/>
    <mergeCell ref="M27:P27"/>
    <mergeCell ref="Q24:R24"/>
    <mergeCell ref="Z5:AA5"/>
    <mergeCell ref="AB5:AD5"/>
    <mergeCell ref="L22:M22"/>
    <mergeCell ref="L21:M21"/>
    <mergeCell ref="B18:AK18"/>
    <mergeCell ref="B19:AK19"/>
    <mergeCell ref="M2:P5"/>
    <mergeCell ref="Q2:T5"/>
    <mergeCell ref="R9:AK9"/>
    <mergeCell ref="S10:W10"/>
    <mergeCell ref="Y10:AK10"/>
    <mergeCell ref="N30:AK30"/>
    <mergeCell ref="A30:F32"/>
    <mergeCell ref="T25:V25"/>
    <mergeCell ref="A1:D1"/>
    <mergeCell ref="E1:H1"/>
    <mergeCell ref="I1:L1"/>
    <mergeCell ref="A2:D5"/>
    <mergeCell ref="E2:H5"/>
    <mergeCell ref="I2:L5"/>
    <mergeCell ref="M1:P1"/>
    <mergeCell ref="Q1:T1"/>
    <mergeCell ref="K24:K27"/>
    <mergeCell ref="T26:V26"/>
    <mergeCell ref="Q27:R27"/>
    <mergeCell ref="L24:L27"/>
    <mergeCell ref="S11:W11"/>
    <mergeCell ref="A23:F23"/>
    <mergeCell ref="A24:F27"/>
    <mergeCell ref="S14:W14"/>
    <mergeCell ref="Y14:AK14"/>
    <mergeCell ref="S15:W15"/>
    <mergeCell ref="AD32:AE32"/>
    <mergeCell ref="R12:W12"/>
    <mergeCell ref="Y12:AK12"/>
    <mergeCell ref="G33:AK33"/>
    <mergeCell ref="W25:X25"/>
    <mergeCell ref="W26:X26"/>
    <mergeCell ref="W27:X27"/>
    <mergeCell ref="A28:F29"/>
    <mergeCell ref="G28:H28"/>
    <mergeCell ref="I28:AK28"/>
    <mergeCell ref="G29:H32"/>
    <mergeCell ref="I29:AK29"/>
    <mergeCell ref="AG31:AH31"/>
    <mergeCell ref="AG32:AH32"/>
    <mergeCell ref="J30:M30"/>
    <mergeCell ref="J31:M31"/>
    <mergeCell ref="J32:M32"/>
    <mergeCell ref="N31:O31"/>
    <mergeCell ref="N32:O32"/>
    <mergeCell ref="P31:R31"/>
    <mergeCell ref="P32:R32"/>
    <mergeCell ref="T31:U31"/>
    <mergeCell ref="T32:U32"/>
    <mergeCell ref="A33:F33"/>
    <mergeCell ref="AA31:AB31"/>
    <mergeCell ref="AA32:AB32"/>
    <mergeCell ref="AD31:AE31"/>
    <mergeCell ref="S13:W13"/>
    <mergeCell ref="Y13:AK13"/>
    <mergeCell ref="AD26:AF26"/>
    <mergeCell ref="AD27:AF27"/>
    <mergeCell ref="AC26:AC27"/>
    <mergeCell ref="W24:X24"/>
    <mergeCell ref="G23:AK23"/>
    <mergeCell ref="T24:V24"/>
    <mergeCell ref="T27:V27"/>
    <mergeCell ref="M24:P24"/>
    <mergeCell ref="AI24:AJ24"/>
    <mergeCell ref="AJ26:AJ27"/>
    <mergeCell ref="AG26:AH26"/>
    <mergeCell ref="AG27:AH27"/>
    <mergeCell ref="M26:P26"/>
    <mergeCell ref="Q25:R25"/>
    <mergeCell ref="Q26:R26"/>
    <mergeCell ref="G24:J27"/>
    <mergeCell ref="Y11:AK11"/>
    <mergeCell ref="A34:F34"/>
    <mergeCell ref="A17:AK17"/>
    <mergeCell ref="N21:P21"/>
    <mergeCell ref="N22:P22"/>
    <mergeCell ref="R21:S21"/>
    <mergeCell ref="R22:S22"/>
    <mergeCell ref="U21:V21"/>
    <mergeCell ref="U22:V22"/>
    <mergeCell ref="Y21:Z21"/>
    <mergeCell ref="Y22:Z22"/>
    <mergeCell ref="AB21:AC21"/>
    <mergeCell ref="AB22:AC22"/>
    <mergeCell ref="AE21:AF21"/>
    <mergeCell ref="AE22:AF22"/>
    <mergeCell ref="G21:K21"/>
    <mergeCell ref="G22:K22"/>
    <mergeCell ref="A21:F22"/>
    <mergeCell ref="M25:P25"/>
    <mergeCell ref="Y15:AK15"/>
    <mergeCell ref="S16:W16"/>
    <mergeCell ref="Y16:AK16"/>
    <mergeCell ref="W31:X31"/>
    <mergeCell ref="W32:X32"/>
  </mergeCells>
  <phoneticPr fontId="1"/>
  <conditionalFormatting sqref="AB5:AD5 AF5:AG5 AI5:AJ5">
    <cfRule type="cellIs" dxfId="31" priority="33" operator="equal">
      <formula>""</formula>
    </cfRule>
  </conditionalFormatting>
  <conditionalFormatting sqref="Y10">
    <cfRule type="cellIs" dxfId="30" priority="31" operator="equal">
      <formula>""</formula>
    </cfRule>
  </conditionalFormatting>
  <conditionalFormatting sqref="Y11">
    <cfRule type="cellIs" dxfId="29" priority="30" operator="equal">
      <formula>""</formula>
    </cfRule>
  </conditionalFormatting>
  <conditionalFormatting sqref="Y13">
    <cfRule type="expression" dxfId="28" priority="29">
      <formula>AND(AM12=FALSE,Y13="")</formula>
    </cfRule>
  </conditionalFormatting>
  <conditionalFormatting sqref="Y14">
    <cfRule type="expression" dxfId="27" priority="28">
      <formula>AND(AM12=FALSE,Y14="")</formula>
    </cfRule>
  </conditionalFormatting>
  <conditionalFormatting sqref="Y15:AK15">
    <cfRule type="expression" dxfId="26" priority="27">
      <formula>Y15=""</formula>
    </cfRule>
  </conditionalFormatting>
  <conditionalFormatting sqref="Y16:AK16">
    <cfRule type="expression" dxfId="25" priority="26">
      <formula>Y16=""</formula>
    </cfRule>
  </conditionalFormatting>
  <conditionalFormatting sqref="N21:P21">
    <cfRule type="expression" dxfId="24" priority="25">
      <formula>N21=""</formula>
    </cfRule>
  </conditionalFormatting>
  <conditionalFormatting sqref="R21:S21">
    <cfRule type="expression" dxfId="23" priority="24">
      <formula>R21=""</formula>
    </cfRule>
  </conditionalFormatting>
  <conditionalFormatting sqref="U21:V21">
    <cfRule type="expression" dxfId="22" priority="23">
      <formula>U21=""</formula>
    </cfRule>
  </conditionalFormatting>
  <conditionalFormatting sqref="AB21:AC21">
    <cfRule type="expression" dxfId="21" priority="22">
      <formula>AB21=""</formula>
    </cfRule>
  </conditionalFormatting>
  <conditionalFormatting sqref="AE21:AF21">
    <cfRule type="expression" dxfId="20" priority="21">
      <formula>AE21=""</formula>
    </cfRule>
  </conditionalFormatting>
  <conditionalFormatting sqref="N22:P22">
    <cfRule type="expression" dxfId="19" priority="20">
      <formula>N22=""</formula>
    </cfRule>
  </conditionalFormatting>
  <conditionalFormatting sqref="R22:S22">
    <cfRule type="expression" dxfId="18" priority="19">
      <formula>R22=""</formula>
    </cfRule>
  </conditionalFormatting>
  <conditionalFormatting sqref="U22:V22">
    <cfRule type="expression" dxfId="17" priority="18">
      <formula>U22=""</formula>
    </cfRule>
  </conditionalFormatting>
  <conditionalFormatting sqref="AB22:AC22">
    <cfRule type="expression" dxfId="16" priority="17">
      <formula>AB22=""</formula>
    </cfRule>
  </conditionalFormatting>
  <conditionalFormatting sqref="AE22:AF22">
    <cfRule type="expression" dxfId="15" priority="16">
      <formula>AE22=""</formula>
    </cfRule>
  </conditionalFormatting>
  <conditionalFormatting sqref="G23:AK23">
    <cfRule type="expression" dxfId="14" priority="15">
      <formula>G23=""</formula>
    </cfRule>
  </conditionalFormatting>
  <conditionalFormatting sqref="G24:J27">
    <cfRule type="expression" dxfId="13" priority="14">
      <formula>G24=""</formula>
    </cfRule>
  </conditionalFormatting>
  <conditionalFormatting sqref="I28:AK28">
    <cfRule type="expression" dxfId="12" priority="13">
      <formula>AM28=TRUE</formula>
    </cfRule>
  </conditionalFormatting>
  <conditionalFormatting sqref="G28:H32">
    <cfRule type="expression" dxfId="11" priority="12">
      <formula>NOT(OR($AM$28,$AM$29))</formula>
    </cfRule>
  </conditionalFormatting>
  <conditionalFormatting sqref="P31:R31">
    <cfRule type="expression" dxfId="10" priority="11">
      <formula>AND($AM$29,$P$31="")</formula>
    </cfRule>
  </conditionalFormatting>
  <conditionalFormatting sqref="P32:R32">
    <cfRule type="expression" dxfId="9" priority="10">
      <formula>AND($AM$29,$P$32="")</formula>
    </cfRule>
  </conditionalFormatting>
  <conditionalFormatting sqref="T31:U31">
    <cfRule type="expression" dxfId="8" priority="9">
      <formula>AND($AM$29,$T$31="")</formula>
    </cfRule>
  </conditionalFormatting>
  <conditionalFormatting sqref="T32:U32">
    <cfRule type="expression" dxfId="7" priority="8">
      <formula>AND($AM$29,$T$32="")</formula>
    </cfRule>
  </conditionalFormatting>
  <conditionalFormatting sqref="W31:X31">
    <cfRule type="expression" dxfId="6" priority="7">
      <formula>AND($AM$29,$W$31="")</formula>
    </cfRule>
  </conditionalFormatting>
  <conditionalFormatting sqref="W32:X32">
    <cfRule type="expression" dxfId="5" priority="6">
      <formula>AND($AM$29,$W$32="")</formula>
    </cfRule>
  </conditionalFormatting>
  <conditionalFormatting sqref="AD31:AE31">
    <cfRule type="expression" dxfId="4" priority="5">
      <formula>AND($AM$29,$AD$31="")</formula>
    </cfRule>
  </conditionalFormatting>
  <conditionalFormatting sqref="AD32:AE32">
    <cfRule type="expression" dxfId="3" priority="4">
      <formula>AND($AM$29,$AD$32="")</formula>
    </cfRule>
  </conditionalFormatting>
  <conditionalFormatting sqref="AG31:AH31">
    <cfRule type="expression" dxfId="2" priority="3">
      <formula>AND($AM$29,$AG$31="")</formula>
    </cfRule>
  </conditionalFormatting>
  <conditionalFormatting sqref="AG32:AH32">
    <cfRule type="expression" dxfId="1" priority="2">
      <formula>AND($AM$29,$AG$32="")</formula>
    </cfRule>
  </conditionalFormatting>
  <conditionalFormatting sqref="G33:AK33">
    <cfRule type="expression" dxfId="0" priority="1">
      <formula>G33=""</formula>
    </cfRule>
  </conditionalFormatting>
  <dataValidations count="12">
    <dataValidation type="list" allowBlank="1" showInputMessage="1" showErrorMessage="1" sqref="L21:M21 L22 Z5 N31:N32" xr:uid="{00000000-0002-0000-0000-000000000000}">
      <formula1>",平成,令和,西暦"</formula1>
    </dataValidation>
    <dataValidation imeMode="halfAlpha" allowBlank="1" showInputMessage="1" showErrorMessage="1" promptTitle="事務担当者のメールアドレスの記入" prompt="事務担当者のメールアドレスを記入してください。" sqref="Y16:AK16" xr:uid="{00000000-0002-0000-0000-000001000000}"/>
    <dataValidation imeMode="halfAlpha" allowBlank="1" showInputMessage="1" showErrorMessage="1" promptTitle="事務担当者の電話番号の記入" prompt="事務担当者の電話番号を記入してください。_x000a_学内の場合は内線番号で構いません。" sqref="Y15:AK15" xr:uid="{00000000-0002-0000-0000-000002000000}"/>
    <dataValidation imeMode="on" allowBlank="1" showInputMessage="1" showErrorMessage="1" promptTitle="事務担当者の氏名の記入" prompt="事務担当者の氏名を記入してください。_x000a_責任者と同一の場合は、省略していただいて構いません。" sqref="Y14:AK14" xr:uid="{00000000-0002-0000-0000-000003000000}"/>
    <dataValidation imeMode="on" allowBlank="1" showInputMessage="1" showErrorMessage="1" promptTitle="事務担当者の所属の記入" prompt="事務担当者の所属を記入してください。_x000a_使用責任者と同一の場合は、省略していただいて構いません。" sqref="Y13:AK13" xr:uid="{00000000-0002-0000-0000-000004000000}"/>
    <dataValidation imeMode="on" allowBlank="1" showInputMessage="1" showErrorMessage="1" promptTitle="使用責任者の氏名の記入" prompt="使用責任者の氏名を記入してください。" sqref="Y11" xr:uid="{00000000-0002-0000-0000-000005000000}"/>
    <dataValidation imeMode="on" allowBlank="1" showInputMessage="1" showErrorMessage="1" promptTitle="使用責任者の所属名" prompt="使用責任者の団体・所属名をご記入ください。" sqref="Y10:AK10" xr:uid="{00000000-0002-0000-0000-000006000000}"/>
    <dataValidation imeMode="halfAlpha" allowBlank="1" showInputMessage="1" showErrorMessage="1" promptTitle="使用開始日時の年の記入" prompt="使用開始日時の年を数字または「元」で記入してください。" sqref="N21:P21" xr:uid="{00000000-0002-0000-0000-000007000000}"/>
    <dataValidation imeMode="halfAlpha" allowBlank="1" showInputMessage="1" showErrorMessage="1" promptTitle="使用終了日時の年の記入" prompt="使用終了日時の年を数字または「元」で記入してください。" sqref="N22:P22" xr:uid="{00000000-0002-0000-0000-000008000000}"/>
    <dataValidation type="whole" imeMode="halfAlpha" allowBlank="1" showInputMessage="1" showErrorMessage="1" promptTitle="使用開始日時の月の記入" prompt="使用開始日時の月を数字（１～12）で記入してください。" sqref="R21:S21" xr:uid="{00000000-0002-0000-0000-000009000000}">
      <formula1>1</formula1>
      <formula2>12</formula2>
    </dataValidation>
    <dataValidation imeMode="halfAlpha" allowBlank="1" showInputMessage="1" showErrorMessage="1" promptTitle="使用終了日時の年の記入" prompt="使用開始日時の月を数字（１～12）で記入してください。" sqref="R22:S22" xr:uid="{00000000-0002-0000-0000-00000A000000}"/>
    <dataValidation type="whole" imeMode="halfAlpha" allowBlank="1" showInputMessage="1" showErrorMessage="1" promptTitle="使用開始日時の日の記入" prompt="使用開始日時の日を数字（１～31）で記入してください。" sqref="U21:V21" xr:uid="{00000000-0002-0000-0000-00000B000000}">
      <formula1>1</formula1>
      <formula2>31</formula2>
    </dataValidation>
  </dataValidations>
  <pageMargins left="0.59055118110236227" right="0.31496062992125984" top="0.39370078740157483" bottom="0.39370078740157483" header="0" footer="0"/>
  <pageSetup paperSize="9" scale="98" orientation="portrait" r:id="rId1"/>
  <headerFooter>
    <oddHeader>&amp;R&amp;"Meiryo UI,標準"&amp;9【様式３】　　　&amp;"ＭＳ 明朝,標準"&amp;11　　　</oddHeader>
    <oddFooter>&amp;L&amp;"Meiryo UI,標準"&amp;9Ver.2.4&amp;R&amp;"Meiryo UI,標準"&amp;9【提出先】岩手医科大学 災害時地域医療支援教育センター
☎ 019-651-5110(内線5564） ✉ saigai@j.iwate-med.ac.jp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123825</xdr:rowOff>
                  </from>
                  <to>
                    <xdr:col>24</xdr:col>
                    <xdr:colOff>19050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85725</xdr:colOff>
                    <xdr:row>27</xdr:row>
                    <xdr:rowOff>57150</xdr:rowOff>
                  </from>
                  <to>
                    <xdr:col>7</xdr:col>
                    <xdr:colOff>190500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6</xdr:col>
                    <xdr:colOff>85725</xdr:colOff>
                    <xdr:row>29</xdr:row>
                    <xdr:rowOff>95250</xdr:rowOff>
                  </from>
                  <to>
                    <xdr:col>7</xdr:col>
                    <xdr:colOff>190500</xdr:colOff>
                    <xdr:row>30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備品使用願</vt:lpstr>
      <vt:lpstr>備品使用願!Print_Area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蒲澤 優</cp:lastModifiedBy>
  <cp:lastPrinted>2020-07-14T07:09:07Z</cp:lastPrinted>
  <dcterms:created xsi:type="dcterms:W3CDTF">2017-03-29T02:42:15Z</dcterms:created>
  <dcterms:modified xsi:type="dcterms:W3CDTF">2023-06-06T06:41:22Z</dcterms:modified>
</cp:coreProperties>
</file>