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195" windowWidth="14625" windowHeight="9000" activeTab="0"/>
  </bookViews>
  <sheets>
    <sheet name="入力用" sheetId="1" r:id="rId1"/>
    <sheet name="※削除禁止※csv" sheetId="2" r:id="rId2"/>
  </sheets>
  <externalReferences>
    <externalReference r:id="rId5"/>
  </externalReferences>
  <definedNames>
    <definedName name="_xlnm.Print_Area" localSheetId="0">'入力用'!$B$1:$AL$105</definedName>
  </definedNames>
  <calcPr fullCalcOnLoad="1"/>
</workbook>
</file>

<file path=xl/sharedStrings.xml><?xml version="1.0" encoding="utf-8"?>
<sst xmlns="http://schemas.openxmlformats.org/spreadsheetml/2006/main" count="466" uniqueCount="250">
  <si>
    <t>学　　　　　校　　　　　名</t>
  </si>
  <si>
    <t>専　攻　学　科</t>
  </si>
  <si>
    <t>写真</t>
  </si>
  <si>
    <t>自己PR</t>
  </si>
  <si>
    <t>氏名</t>
  </si>
  <si>
    <t>カタカナ</t>
  </si>
  <si>
    <t>性別</t>
  </si>
  <si>
    <t>出身地</t>
  </si>
  <si>
    <t>生年
月日</t>
  </si>
  <si>
    <t>国籍</t>
  </si>
  <si>
    <t>住所</t>
  </si>
  <si>
    <t>携帯電話</t>
  </si>
  <si>
    <t>配偶者
有無</t>
  </si>
  <si>
    <t>年齢</t>
  </si>
  <si>
    <t>直近3ヶ月以内</t>
  </si>
  <si>
    <t>満　　　　　　　　　　歳</t>
  </si>
  <si>
    <t>カタカナ</t>
  </si>
  <si>
    <t>配偶者</t>
  </si>
  <si>
    <t>職歴</t>
  </si>
  <si>
    <t>会　　　　　社　　　　　名</t>
  </si>
  <si>
    <t>期　　間</t>
  </si>
  <si>
    <t>PC技能　（A：精通している　B：できる　C：指導どおりにできる　D:知識あり　）</t>
  </si>
  <si>
    <t>職務経歴の詳細</t>
  </si>
  <si>
    <t>社名</t>
  </si>
  <si>
    <t>従業員数</t>
  </si>
  <si>
    <t>勤務期間
(yyyy/mm～yyyy/mm)</t>
  </si>
  <si>
    <t>最終学歴</t>
  </si>
  <si>
    <t>国：</t>
  </si>
  <si>
    <t>雇用形態</t>
  </si>
  <si>
    <t>言語能力</t>
  </si>
  <si>
    <t>日常会話</t>
  </si>
  <si>
    <t>その他</t>
  </si>
  <si>
    <t>自己評価基準</t>
  </si>
  <si>
    <t>A</t>
  </si>
  <si>
    <t>実務経験がある</t>
  </si>
  <si>
    <t>実習経験がある</t>
  </si>
  <si>
    <t>大学（教育機関）履修科目である</t>
  </si>
  <si>
    <t>独学</t>
  </si>
  <si>
    <t>職務経歴（１）</t>
  </si>
  <si>
    <t>職務経歴（２）</t>
  </si>
  <si>
    <t>種　別</t>
  </si>
  <si>
    <t>部　署　</t>
  </si>
  <si>
    <t>資格</t>
  </si>
  <si>
    <t>技能スキル</t>
  </si>
  <si>
    <t>年</t>
  </si>
  <si>
    <t>業種</t>
  </si>
  <si>
    <t>職種</t>
  </si>
  <si>
    <t>業務内容</t>
  </si>
  <si>
    <t>職務経歴（３）</t>
  </si>
  <si>
    <t>趣味・特技</t>
  </si>
  <si>
    <t>仕様書読解</t>
  </si>
  <si>
    <t>作業会話</t>
  </si>
  <si>
    <t>仕様書作成</t>
  </si>
  <si>
    <t>B</t>
  </si>
  <si>
    <t>C</t>
  </si>
  <si>
    <t>D</t>
  </si>
  <si>
    <t>E-mail</t>
  </si>
  <si>
    <t>　年  　　　   月　　　　　　日</t>
  </si>
  <si>
    <t>子ども</t>
  </si>
  <si>
    <t>MATLAB</t>
  </si>
  <si>
    <t>業界・対象</t>
  </si>
  <si>
    <t>電源回路</t>
  </si>
  <si>
    <t>増幅回路</t>
  </si>
  <si>
    <t>変調回路</t>
  </si>
  <si>
    <t>発振回路</t>
  </si>
  <si>
    <t>フィルタ回路</t>
  </si>
  <si>
    <t>高周波(RF)回路</t>
  </si>
  <si>
    <t>マイコン</t>
  </si>
  <si>
    <t>ARMアーキテクチャ</t>
  </si>
  <si>
    <t>PLD</t>
  </si>
  <si>
    <t>CPU</t>
  </si>
  <si>
    <t>ASIC</t>
  </si>
  <si>
    <t>DSP</t>
  </si>
  <si>
    <t>アナログ回路設計</t>
  </si>
  <si>
    <t>デジタル回路設計</t>
  </si>
  <si>
    <t>片面・両面</t>
  </si>
  <si>
    <t>多層</t>
  </si>
  <si>
    <t>FPC</t>
  </si>
  <si>
    <t>システム／仕様設計</t>
  </si>
  <si>
    <t>RTLコーディング</t>
  </si>
  <si>
    <t>レイアウト設計</t>
  </si>
  <si>
    <t>テスト設計</t>
  </si>
  <si>
    <t>機能設計</t>
  </si>
  <si>
    <t>論理合成</t>
  </si>
  <si>
    <t>マスク設計</t>
  </si>
  <si>
    <t>システム検証</t>
  </si>
  <si>
    <t>論理回路設計</t>
  </si>
  <si>
    <t>検証・シミュレーション</t>
  </si>
  <si>
    <t>レイアウト・マスク検証</t>
  </si>
  <si>
    <t>回路設計</t>
  </si>
  <si>
    <t>タッチパネル作成</t>
  </si>
  <si>
    <t>シーケンスソフトPG</t>
  </si>
  <si>
    <t>計装機器選定</t>
  </si>
  <si>
    <t>CAD製図</t>
  </si>
  <si>
    <t>試運転・調整</t>
  </si>
  <si>
    <t>OrCAD Capture</t>
  </si>
  <si>
    <t>AutoCAD Electrical</t>
  </si>
  <si>
    <t>Altium Designer（Protel）</t>
  </si>
  <si>
    <t>ECAD</t>
  </si>
  <si>
    <t>CR-5000 Board Designer</t>
  </si>
  <si>
    <t>PADS</t>
  </si>
  <si>
    <t>OrCAD PCB Editor</t>
  </si>
  <si>
    <t>Allegro PCB Design</t>
  </si>
  <si>
    <t>電気・電子系技術者　履歴書・職務経歴書</t>
  </si>
  <si>
    <t>自動車免許
の有無</t>
  </si>
  <si>
    <t>日本での在住年数</t>
  </si>
  <si>
    <t>CR-5000 PWS</t>
  </si>
  <si>
    <t>CADVANCE</t>
  </si>
  <si>
    <t>Pspice</t>
  </si>
  <si>
    <t>Hspice</t>
  </si>
  <si>
    <t>ICE</t>
  </si>
  <si>
    <t>JTAG</t>
  </si>
  <si>
    <t>ロジックアナライザ</t>
  </si>
  <si>
    <t>スペクトラムアナライザ</t>
  </si>
  <si>
    <t>ネットワークアナライザ</t>
  </si>
  <si>
    <t>オーディオアナライザ</t>
  </si>
  <si>
    <t>シグナルジェネレータ（SG）</t>
  </si>
  <si>
    <t>テスタ（デジタルマルチメータ）</t>
  </si>
  <si>
    <t>ユニバーサルカウンタ</t>
  </si>
  <si>
    <t>データロガ</t>
  </si>
  <si>
    <t>ノイズシミュレータ</t>
  </si>
  <si>
    <t>恒温槽</t>
  </si>
  <si>
    <t>Virtuoso（cadence）</t>
  </si>
  <si>
    <t>ISE（Xilinx）</t>
  </si>
  <si>
    <t>QuartusⅡ（ALTERA）</t>
  </si>
  <si>
    <t>MAX+PLUSⅡ（ALTERA）</t>
  </si>
  <si>
    <t>Verilog HDL</t>
  </si>
  <si>
    <t>VHDL</t>
  </si>
  <si>
    <t>C言語</t>
  </si>
  <si>
    <t>ModelSim</t>
  </si>
  <si>
    <t xml:space="preserve">MATLAB／Simulink </t>
  </si>
  <si>
    <t>Verilog</t>
  </si>
  <si>
    <t>VCS（synopsys）</t>
  </si>
  <si>
    <t>シミュレーションツール</t>
  </si>
  <si>
    <t>α-SX</t>
  </si>
  <si>
    <t>SX-9000</t>
  </si>
  <si>
    <t>LAKES-win</t>
  </si>
  <si>
    <t>Calibre（Mentor Graphics）</t>
  </si>
  <si>
    <t>Dracula（cadence）</t>
  </si>
  <si>
    <t>備考</t>
  </si>
  <si>
    <t>デバッガ・エミュレータ</t>
  </si>
  <si>
    <t>CAD（回路）</t>
  </si>
  <si>
    <t>CAD（基盤）</t>
  </si>
  <si>
    <t>CAD（他）</t>
  </si>
  <si>
    <t>使用ツール（電気・電子回路）</t>
  </si>
  <si>
    <t>使用ツール（半導体論理回路）</t>
  </si>
  <si>
    <t>ハードウェア記述言語</t>
  </si>
  <si>
    <t>シミュレータ</t>
  </si>
  <si>
    <t>仕様検討</t>
  </si>
  <si>
    <t>基本設計</t>
  </si>
  <si>
    <t>詳細設計</t>
  </si>
  <si>
    <t>CAD製図</t>
  </si>
  <si>
    <t>試作</t>
  </si>
  <si>
    <t>実験・評価</t>
  </si>
  <si>
    <t>量産対応</t>
  </si>
  <si>
    <t>品質保証</t>
  </si>
  <si>
    <t>システム設計</t>
  </si>
  <si>
    <t>機能設計</t>
  </si>
  <si>
    <t>論理回路設計</t>
  </si>
  <si>
    <t>RTL設計</t>
  </si>
  <si>
    <t>論理合成</t>
  </si>
  <si>
    <t>検証・シミュレーション</t>
  </si>
  <si>
    <t>テスト設計</t>
  </si>
  <si>
    <t>システム検証・動作確認</t>
  </si>
  <si>
    <t>品質保証</t>
  </si>
  <si>
    <t>担当業務</t>
  </si>
  <si>
    <t>音声信号</t>
  </si>
  <si>
    <t>圧縮</t>
  </si>
  <si>
    <t>CCD/CMOS</t>
  </si>
  <si>
    <t>光学</t>
  </si>
  <si>
    <t>センサー</t>
  </si>
  <si>
    <t>高速インターフェース</t>
  </si>
  <si>
    <t>光伝送</t>
  </si>
  <si>
    <t>無線通信</t>
  </si>
  <si>
    <t>A/D 変換</t>
  </si>
  <si>
    <t>D/A 変換</t>
  </si>
  <si>
    <t>インバータ</t>
  </si>
  <si>
    <t>EMC/EMI</t>
  </si>
  <si>
    <t>ノイズ対策</t>
  </si>
  <si>
    <t>ファームウェア</t>
  </si>
  <si>
    <t>要素技術</t>
  </si>
  <si>
    <t>使用ツール（シーケンス制御）</t>
  </si>
  <si>
    <t>三菱</t>
  </si>
  <si>
    <t>オムロン</t>
  </si>
  <si>
    <t>ラダー言語</t>
  </si>
  <si>
    <t>C言語</t>
  </si>
  <si>
    <t>AutoCAD</t>
  </si>
  <si>
    <t>VB</t>
  </si>
  <si>
    <t>タッチパネル</t>
  </si>
  <si>
    <t>日本語能力</t>
  </si>
  <si>
    <t>英語能力</t>
  </si>
  <si>
    <t>他の言語（母国語を含む）</t>
  </si>
  <si>
    <t>JLPT</t>
  </si>
  <si>
    <t>TOEIC</t>
  </si>
  <si>
    <t>子供</t>
  </si>
  <si>
    <t>自動車免許の有無</t>
  </si>
  <si>
    <t>e-mail</t>
  </si>
  <si>
    <t>日本語能力</t>
  </si>
  <si>
    <t>他の言語
（母国語を含む）</t>
  </si>
  <si>
    <t>その他</t>
  </si>
  <si>
    <t>勤務期間</t>
  </si>
  <si>
    <t>社名</t>
  </si>
  <si>
    <t>業務内容</t>
  </si>
  <si>
    <t>従業員数</t>
  </si>
  <si>
    <t>会社紹介</t>
  </si>
  <si>
    <t>業績</t>
  </si>
  <si>
    <t>人</t>
  </si>
  <si>
    <t>日本での
在住年数</t>
  </si>
  <si>
    <t>◆　担当業務</t>
  </si>
  <si>
    <t>◆　実績</t>
  </si>
  <si>
    <t xml:space="preserve">【職務内容と主な実績】
◆　会社紹介
</t>
  </si>
  <si>
    <t>CAD（他）</t>
  </si>
  <si>
    <t>シミュレーションツール</t>
  </si>
  <si>
    <t>デバッガ・エミュレータ</t>
  </si>
  <si>
    <t>測定器など</t>
  </si>
  <si>
    <t>測定器など</t>
  </si>
  <si>
    <t>デジタル回路設計</t>
  </si>
  <si>
    <t>プリント基板設計</t>
  </si>
  <si>
    <t>プリント基板設計</t>
  </si>
  <si>
    <t>シーケンス制御（設備・装置）</t>
  </si>
  <si>
    <t>シーケンス制御（設備・装置）</t>
  </si>
  <si>
    <t>半導体論理回路設計</t>
  </si>
  <si>
    <t>半導体論理回路設計</t>
  </si>
  <si>
    <t>電気電子回路</t>
  </si>
  <si>
    <t>電気電子回路</t>
  </si>
  <si>
    <t>半導体論理回路</t>
  </si>
  <si>
    <t>半導体論理回路</t>
  </si>
  <si>
    <t>要素技術</t>
  </si>
  <si>
    <t>論理回路設計・シミュレーション</t>
  </si>
  <si>
    <t>論理回路設計・シミュレーション</t>
  </si>
  <si>
    <t>ハードウェア記述言語</t>
  </si>
  <si>
    <t>シミュレータ</t>
  </si>
  <si>
    <t>レイアウト設計</t>
  </si>
  <si>
    <t>論理合成</t>
  </si>
  <si>
    <t>論理合成</t>
  </si>
  <si>
    <t>レイアウト設計</t>
  </si>
  <si>
    <t>マスク設計</t>
  </si>
  <si>
    <t>マスク設計</t>
  </si>
  <si>
    <t>マスク・レイアウト検証</t>
  </si>
  <si>
    <t>マスク・レイアウト検証</t>
  </si>
  <si>
    <t>PLC</t>
  </si>
  <si>
    <t>使用ツール/その他</t>
  </si>
  <si>
    <t>使用ツール/PLC</t>
  </si>
  <si>
    <t>レイアウト・マスク設計</t>
  </si>
  <si>
    <t>映像信号（ビデオ）</t>
  </si>
  <si>
    <t>Design Compiler（synopsys）</t>
  </si>
  <si>
    <t>FPGA</t>
  </si>
  <si>
    <t>CR-5000 System Designer</t>
  </si>
  <si>
    <t>SPICE</t>
  </si>
  <si>
    <t>オシロスコープ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</si>
</sst>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yyyy/m"/>
    <numFmt numFmtId="178" formatCode="yyyy&quot;年&quot;m&quot;月&quot;;@"/>
    <numFmt numFmtId="179" formatCode="[$-F800]dddd\,\ mmmm\ dd\,\ yyyy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2"/>
      <name val="宋体"/>
      <family val="0"/>
    </font>
    <font>
      <sz val="11"/>
      <color indexed="8"/>
      <name val="ＭＳ Ｐゴシック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ＭＳ Ｐゴシック"/>
      <family val="3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11"/>
      <color theme="1"/>
      <name val="Calibri"/>
      <family val="3"/>
    </font>
    <font>
      <sz val="12"/>
      <color rgb="FF000000"/>
      <name val="Calibri"/>
      <family val="3"/>
    </font>
    <font>
      <sz val="9"/>
      <color rgb="FF000000"/>
      <name val="Calibri"/>
      <family val="3"/>
    </font>
    <font>
      <sz val="12"/>
      <name val="Calibri"/>
      <family val="3"/>
    </font>
    <font>
      <sz val="9"/>
      <name val="Calibri"/>
      <family val="3"/>
    </font>
    <font>
      <sz val="8"/>
      <color rgb="FF000000"/>
      <name val="Calibri"/>
      <family val="3"/>
    </font>
    <font>
      <sz val="8"/>
      <name val="Calibri"/>
      <family val="3"/>
    </font>
    <font>
      <b/>
      <sz val="12"/>
      <color theme="0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b/>
      <sz val="8"/>
      <name val="Calibri"/>
      <family val="3"/>
    </font>
    <font>
      <sz val="8"/>
      <color indexed="8"/>
      <name val="Calibri"/>
      <family val="3"/>
    </font>
    <font>
      <b/>
      <sz val="16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>
        <color rgb="FFAAAAAA"/>
      </left>
      <right>
        <color indexed="63"/>
      </right>
      <top/>
      <bottom/>
    </border>
    <border>
      <left style="thin">
        <color rgb="FFAAAAAA"/>
      </left>
      <right>
        <color indexed="63"/>
      </right>
      <top/>
      <bottom style="medium">
        <color rgb="FF0000D4"/>
      </bottom>
    </border>
    <border>
      <left style="medium">
        <color rgb="FF0000D4"/>
      </left>
      <right>
        <color indexed="63"/>
      </right>
      <top style="medium">
        <color rgb="FF0000D4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/>
    </border>
    <border>
      <left style="hair">
        <color rgb="FF000000"/>
      </left>
      <right style="thin">
        <color rgb="FF000000"/>
      </right>
      <top style="hair">
        <color rgb="FF000000"/>
      </top>
      <bottom style="medium"/>
    </border>
    <border>
      <left style="hair"/>
      <right style="hair"/>
      <top style="hair"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/>
    </border>
    <border>
      <left style="hair">
        <color rgb="FF000000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 style="hair"/>
      <bottom style="hair">
        <color rgb="FF000000"/>
      </bottom>
    </border>
    <border>
      <left style="hair">
        <color rgb="FF000000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medium"/>
    </border>
    <border>
      <left/>
      <right style="thin"/>
      <top style="hair"/>
      <bottom style="medium"/>
    </border>
    <border>
      <left style="hair"/>
      <right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>
        <color indexed="63"/>
      </left>
      <right style="hair"/>
      <top style="thin"/>
      <bottom style="hair"/>
    </border>
    <border>
      <left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/>
      <right style="medium"/>
      <top style="thin"/>
      <bottom style="hair"/>
    </border>
    <border>
      <left style="hair">
        <color rgb="FF000000"/>
      </left>
      <right>
        <color indexed="63"/>
      </right>
      <top style="hair">
        <color rgb="FF000000"/>
      </top>
      <bottom style="thin"/>
    </border>
    <border>
      <left style="hair">
        <color rgb="FF000000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>
        <color rgb="FF000000"/>
      </bottom>
    </border>
    <border>
      <left style="hair"/>
      <right>
        <color indexed="63"/>
      </right>
      <top style="hair">
        <color rgb="FF000000"/>
      </top>
      <bottom style="hair">
        <color rgb="FF000000"/>
      </bottom>
    </border>
    <border>
      <left style="hair"/>
      <right>
        <color indexed="63"/>
      </right>
      <top style="hair"/>
      <bottom style="hair">
        <color rgb="FF000000"/>
      </bottom>
    </border>
    <border>
      <left>
        <color indexed="63"/>
      </left>
      <right style="thin"/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/>
      <bottom style="medium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thin"/>
      <top style="hair">
        <color rgb="FF000000"/>
      </top>
      <bottom style="hair"/>
    </border>
    <border>
      <left style="hair">
        <color rgb="FF000000"/>
      </left>
      <right>
        <color indexed="63"/>
      </right>
      <top style="hair">
        <color rgb="FF000000"/>
      </top>
      <bottom style="medium"/>
    </border>
    <border>
      <left>
        <color indexed="63"/>
      </left>
      <right style="medium"/>
      <top style="hair">
        <color rgb="FF000000"/>
      </top>
      <bottom style="thin"/>
    </border>
    <border>
      <left style="hair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>
        <color rgb="FF000000"/>
      </top>
      <bottom style="hair">
        <color rgb="FF000000"/>
      </bottom>
    </border>
    <border>
      <left>
        <color indexed="63"/>
      </left>
      <right style="medium"/>
      <top style="hair">
        <color rgb="FF000000"/>
      </top>
      <bottom style="medium"/>
    </border>
    <border>
      <left>
        <color indexed="63"/>
      </left>
      <right style="medium"/>
      <top style="hair"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/>
      <top style="medium"/>
      <bottom style="hair"/>
    </border>
    <border>
      <left/>
      <right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/>
      <right style="hair"/>
      <top/>
      <bottom style="hair"/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hair"/>
      <top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rgb="FF000000"/>
      </bottom>
    </border>
    <border>
      <left>
        <color indexed="63"/>
      </left>
      <right style="medium"/>
      <top style="thin"/>
      <bottom style="hair">
        <color rgb="FF000000"/>
      </bottom>
    </border>
    <border>
      <left>
        <color indexed="63"/>
      </left>
      <right style="thin"/>
      <top style="thin"/>
      <bottom style="hair">
        <color rgb="FF000000"/>
      </bottom>
    </border>
    <border>
      <left style="thin"/>
      <right>
        <color indexed="63"/>
      </right>
      <top style="hair">
        <color rgb="FF000000"/>
      </top>
      <bottom style="hair">
        <color rgb="FF000000"/>
      </bottom>
    </border>
    <border>
      <left style="medium"/>
      <right>
        <color indexed="63"/>
      </right>
      <top style="hair">
        <color rgb="FF000000"/>
      </top>
      <bottom>
        <color indexed="63"/>
      </bottom>
    </border>
    <border>
      <left style="medium"/>
      <right>
        <color indexed="63"/>
      </right>
      <top style="hair">
        <color rgb="FF000000"/>
      </top>
      <bottom style="hair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hair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hair"/>
      <top style="medium"/>
      <bottom/>
    </border>
    <border>
      <left style="hair"/>
      <right/>
      <top/>
      <bottom style="hair"/>
    </border>
    <border>
      <left>
        <color indexed="63"/>
      </left>
      <right style="hair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>
        <color rgb="FF000000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hair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medium"/>
      <top>
        <color indexed="63"/>
      </top>
      <bottom style="hair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medium"/>
      <right>
        <color indexed="63"/>
      </right>
      <top style="hair"/>
      <bottom>
        <color indexed="63"/>
      </bottom>
    </border>
    <border>
      <left/>
      <right style="thin"/>
      <top style="hair"/>
      <bottom/>
    </border>
    <border>
      <left>
        <color indexed="63"/>
      </left>
      <right>
        <color indexed="63"/>
      </right>
      <top style="medium"/>
      <bottom style="hair">
        <color rgb="FF000000"/>
      </bottom>
    </border>
    <border>
      <left>
        <color indexed="63"/>
      </left>
      <right style="medium"/>
      <top style="medium"/>
      <bottom style="hair">
        <color rgb="FF00000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>
        <color rgb="FF000000"/>
      </top>
      <bottom style="hair"/>
    </border>
    <border>
      <left>
        <color indexed="63"/>
      </left>
      <right>
        <color indexed="63"/>
      </right>
      <top style="hair">
        <color rgb="FF000000"/>
      </top>
      <bottom style="hair"/>
    </border>
    <border>
      <left>
        <color indexed="63"/>
      </left>
      <right style="hair">
        <color rgb="FF000000"/>
      </right>
      <top style="hair">
        <color rgb="FF000000"/>
      </top>
      <bottom style="hair"/>
    </border>
    <border>
      <left style="thin"/>
      <right>
        <color indexed="63"/>
      </right>
      <top style="hair">
        <color rgb="FF000000"/>
      </top>
      <bottom style="thin"/>
    </border>
    <border>
      <left>
        <color indexed="63"/>
      </left>
      <right>
        <color indexed="63"/>
      </right>
      <top style="hair">
        <color rgb="FF000000"/>
      </top>
      <bottom style="thin"/>
    </border>
    <border>
      <left>
        <color indexed="63"/>
      </left>
      <right style="hair">
        <color rgb="FF000000"/>
      </right>
      <top style="hair">
        <color rgb="FF000000"/>
      </top>
      <bottom style="thin"/>
    </border>
    <border>
      <left style="thin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medium"/>
      <top style="hair">
        <color rgb="FF000000"/>
      </top>
      <bottom>
        <color indexed="63"/>
      </bottom>
    </border>
    <border>
      <left style="thin">
        <color rgb="FF000000"/>
      </left>
      <right/>
      <top/>
      <bottom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hair"/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medium"/>
      <top>
        <color indexed="63"/>
      </top>
      <bottom style="hair"/>
    </border>
    <border>
      <left/>
      <right style="medium"/>
      <top style="hair"/>
      <bottom/>
    </border>
  </borders>
  <cellStyleXfs count="6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9" fillId="3" borderId="0" applyNumberFormat="0" applyBorder="0" applyAlignment="0" applyProtection="0"/>
    <xf numFmtId="0" fontId="18" fillId="23" borderId="4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4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1" fillId="23" borderId="9" applyNumberFormat="0" applyAlignment="0" applyProtection="0"/>
    <xf numFmtId="0" fontId="21" fillId="0" borderId="0">
      <alignment/>
      <protection/>
    </xf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25"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24" borderId="0" xfId="0" applyFont="1" applyFill="1" applyAlignment="1">
      <alignment vertical="center"/>
    </xf>
    <xf numFmtId="0" fontId="38" fillId="25" borderId="10" xfId="0" applyFont="1" applyFill="1" applyBorder="1" applyAlignment="1">
      <alignment vertical="center"/>
    </xf>
    <xf numFmtId="0" fontId="35" fillId="26" borderId="11" xfId="0" applyFont="1" applyFill="1" applyBorder="1" applyAlignment="1">
      <alignment vertical="center"/>
    </xf>
    <xf numFmtId="0" fontId="35" fillId="26" borderId="12" xfId="0" applyFont="1" applyFill="1" applyBorder="1" applyAlignment="1">
      <alignment vertical="center"/>
    </xf>
    <xf numFmtId="0" fontId="36" fillId="27" borderId="13" xfId="0" applyFont="1" applyFill="1" applyBorder="1" applyAlignment="1">
      <alignment vertical="center"/>
    </xf>
    <xf numFmtId="0" fontId="36" fillId="27" borderId="0" xfId="0" applyFont="1" applyFill="1" applyBorder="1" applyAlignment="1">
      <alignment vertical="center"/>
    </xf>
    <xf numFmtId="0" fontId="37" fillId="23" borderId="0" xfId="0" applyFont="1" applyFill="1" applyAlignment="1">
      <alignment vertical="center"/>
    </xf>
    <xf numFmtId="0" fontId="37" fillId="25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top"/>
    </xf>
    <xf numFmtId="49" fontId="39" fillId="27" borderId="14" xfId="0" applyNumberFormat="1" applyFont="1" applyFill="1" applyBorder="1" applyAlignment="1">
      <alignment vertical="center"/>
    </xf>
    <xf numFmtId="49" fontId="39" fillId="27" borderId="15" xfId="0" applyNumberFormat="1" applyFont="1" applyFill="1" applyBorder="1" applyAlignment="1">
      <alignment vertical="center"/>
    </xf>
    <xf numFmtId="49" fontId="39" fillId="27" borderId="16" xfId="0" applyNumberFormat="1" applyFont="1" applyFill="1" applyBorder="1" applyAlignment="1">
      <alignment vertical="center"/>
    </xf>
    <xf numFmtId="49" fontId="39" fillId="27" borderId="17" xfId="0" applyNumberFormat="1" applyFont="1" applyFill="1" applyBorder="1" applyAlignment="1">
      <alignment vertical="center"/>
    </xf>
    <xf numFmtId="0" fontId="40" fillId="0" borderId="18" xfId="0" applyFont="1" applyFill="1" applyBorder="1" applyAlignment="1" applyProtection="1">
      <alignment vertical="center"/>
      <protection/>
    </xf>
    <xf numFmtId="0" fontId="40" fillId="0" borderId="18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49" fontId="40" fillId="0" borderId="14" xfId="0" applyNumberFormat="1" applyFont="1" applyFill="1" applyBorder="1" applyAlignment="1" applyProtection="1">
      <alignment vertical="center"/>
      <protection locked="0"/>
    </xf>
    <xf numFmtId="49" fontId="39" fillId="0" borderId="14" xfId="0" applyNumberFormat="1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40" fillId="0" borderId="14" xfId="0" applyFont="1" applyFill="1" applyBorder="1" applyAlignment="1" applyProtection="1">
      <alignment vertical="center"/>
      <protection/>
    </xf>
    <xf numFmtId="0" fontId="40" fillId="0" borderId="19" xfId="0" applyFont="1" applyFill="1" applyBorder="1" applyAlignment="1" applyProtection="1">
      <alignment vertical="center"/>
      <protection/>
    </xf>
    <xf numFmtId="0" fontId="40" fillId="0" borderId="14" xfId="0" applyFont="1" applyFill="1" applyBorder="1" applyAlignment="1" applyProtection="1">
      <alignment vertical="center" wrapText="1"/>
      <protection/>
    </xf>
    <xf numFmtId="0" fontId="39" fillId="28" borderId="20" xfId="0" applyFont="1" applyFill="1" applyBorder="1" applyAlignment="1">
      <alignment vertical="center"/>
    </xf>
    <xf numFmtId="0" fontId="40" fillId="0" borderId="21" xfId="0" applyFont="1" applyFill="1" applyBorder="1" applyAlignment="1" applyProtection="1">
      <alignment vertical="center" wrapText="1"/>
      <protection/>
    </xf>
    <xf numFmtId="49" fontId="40" fillId="0" borderId="22" xfId="0" applyNumberFormat="1" applyFont="1" applyFill="1" applyBorder="1" applyAlignment="1">
      <alignment vertical="center"/>
    </xf>
    <xf numFmtId="49" fontId="40" fillId="0" borderId="23" xfId="0" applyNumberFormat="1" applyFont="1" applyFill="1" applyBorder="1" applyAlignment="1">
      <alignment vertical="center"/>
    </xf>
    <xf numFmtId="0" fontId="40" fillId="0" borderId="24" xfId="0" applyFont="1" applyFill="1" applyBorder="1" applyAlignment="1" applyProtection="1">
      <alignment vertical="center"/>
      <protection/>
    </xf>
    <xf numFmtId="0" fontId="40" fillId="29" borderId="25" xfId="0" applyFont="1" applyFill="1" applyBorder="1" applyAlignment="1">
      <alignment horizontal="center" vertical="center"/>
    </xf>
    <xf numFmtId="0" fontId="40" fillId="29" borderId="26" xfId="0" applyFont="1" applyFill="1" applyBorder="1" applyAlignment="1">
      <alignment horizontal="center" vertical="center"/>
    </xf>
    <xf numFmtId="49" fontId="40" fillId="0" borderId="27" xfId="0" applyNumberFormat="1" applyFont="1" applyFill="1" applyBorder="1" applyAlignment="1">
      <alignment vertical="center"/>
    </xf>
    <xf numFmtId="0" fontId="40" fillId="0" borderId="19" xfId="0" applyFont="1" applyFill="1" applyBorder="1" applyAlignment="1" applyProtection="1">
      <alignment vertical="center" wrapText="1"/>
      <protection/>
    </xf>
    <xf numFmtId="49" fontId="40" fillId="0" borderId="28" xfId="0" applyNumberFormat="1" applyFont="1" applyFill="1" applyBorder="1" applyAlignment="1">
      <alignment vertical="center"/>
    </xf>
    <xf numFmtId="49" fontId="39" fillId="0" borderId="19" xfId="0" applyNumberFormat="1" applyFont="1" applyFill="1" applyBorder="1" applyAlignment="1">
      <alignment vertical="center"/>
    </xf>
    <xf numFmtId="49" fontId="40" fillId="0" borderId="29" xfId="0" applyNumberFormat="1" applyFont="1" applyFill="1" applyBorder="1" applyAlignment="1">
      <alignment vertical="center"/>
    </xf>
    <xf numFmtId="0" fontId="35" fillId="0" borderId="18" xfId="0" applyFont="1" applyFill="1" applyBorder="1" applyAlignment="1">
      <alignment vertical="center"/>
    </xf>
    <xf numFmtId="0" fontId="35" fillId="0" borderId="24" xfId="0" applyFont="1" applyFill="1" applyBorder="1" applyAlignment="1">
      <alignment vertical="center"/>
    </xf>
    <xf numFmtId="0" fontId="40" fillId="0" borderId="30" xfId="0" applyFont="1" applyFill="1" applyBorder="1" applyAlignment="1" applyProtection="1">
      <alignment vertical="center" wrapText="1"/>
      <protection/>
    </xf>
    <xf numFmtId="49" fontId="40" fillId="0" borderId="31" xfId="0" applyNumberFormat="1" applyFont="1" applyFill="1" applyBorder="1" applyAlignment="1">
      <alignment vertical="center"/>
    </xf>
    <xf numFmtId="0" fontId="35" fillId="26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41" fillId="30" borderId="32" xfId="62" applyFont="1" applyFill="1" applyBorder="1">
      <alignment vertical="center"/>
      <protection/>
    </xf>
    <xf numFmtId="0" fontId="41" fillId="30" borderId="0" xfId="62" applyFont="1" applyFill="1">
      <alignment vertical="center"/>
      <protection/>
    </xf>
    <xf numFmtId="0" fontId="41" fillId="30" borderId="0" xfId="62" applyFont="1" applyFill="1" applyAlignment="1">
      <alignment vertical="center" wrapText="1"/>
      <protection/>
    </xf>
    <xf numFmtId="0" fontId="41" fillId="30" borderId="20" xfId="62" applyFont="1" applyFill="1" applyBorder="1">
      <alignment vertical="center"/>
      <protection/>
    </xf>
    <xf numFmtId="0" fontId="41" fillId="30" borderId="0" xfId="62" applyFont="1" applyFill="1" applyBorder="1">
      <alignment vertical="center"/>
      <protection/>
    </xf>
    <xf numFmtId="0" fontId="41" fillId="30" borderId="33" xfId="0" applyFont="1" applyFill="1" applyBorder="1" applyAlignment="1">
      <alignment vertical="center"/>
    </xf>
    <xf numFmtId="0" fontId="41" fillId="30" borderId="20" xfId="0" applyFont="1" applyFill="1" applyBorder="1" applyAlignment="1">
      <alignment vertical="center"/>
    </xf>
    <xf numFmtId="0" fontId="41" fillId="30" borderId="34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Fill="1" applyAlignment="1">
      <alignment vertical="center"/>
    </xf>
    <xf numFmtId="0" fontId="41" fillId="30" borderId="0" xfId="0" applyFont="1" applyFill="1" applyAlignment="1">
      <alignment vertical="center"/>
    </xf>
    <xf numFmtId="49" fontId="40" fillId="28" borderId="35" xfId="0" applyNumberFormat="1" applyFont="1" applyFill="1" applyBorder="1" applyAlignment="1">
      <alignment vertical="center"/>
    </xf>
    <xf numFmtId="49" fontId="40" fillId="28" borderId="36" xfId="0" applyNumberFormat="1" applyFont="1" applyFill="1" applyBorder="1" applyAlignment="1">
      <alignment horizontal="right" vertical="center"/>
    </xf>
    <xf numFmtId="49" fontId="40" fillId="28" borderId="37" xfId="0" applyNumberFormat="1" applyFont="1" applyFill="1" applyBorder="1" applyAlignment="1">
      <alignment vertical="center"/>
    </xf>
    <xf numFmtId="49" fontId="40" fillId="28" borderId="38" xfId="0" applyNumberFormat="1" applyFont="1" applyFill="1" applyBorder="1" applyAlignment="1">
      <alignment horizontal="right" vertical="center"/>
    </xf>
    <xf numFmtId="49" fontId="40" fillId="28" borderId="39" xfId="0" applyNumberFormat="1" applyFont="1" applyFill="1" applyBorder="1" applyAlignment="1">
      <alignment vertical="center"/>
    </xf>
    <xf numFmtId="49" fontId="40" fillId="28" borderId="40" xfId="0" applyNumberFormat="1" applyFont="1" applyFill="1" applyBorder="1" applyAlignment="1">
      <alignment horizontal="right" vertical="center"/>
    </xf>
    <xf numFmtId="49" fontId="40" fillId="28" borderId="41" xfId="0" applyNumberFormat="1" applyFont="1" applyFill="1" applyBorder="1" applyAlignment="1">
      <alignment horizontal="right" vertical="center"/>
    </xf>
    <xf numFmtId="49" fontId="40" fillId="28" borderId="42" xfId="0" applyNumberFormat="1" applyFont="1" applyFill="1" applyBorder="1" applyAlignment="1">
      <alignment horizontal="right" vertical="center"/>
    </xf>
    <xf numFmtId="0" fontId="40" fillId="0" borderId="18" xfId="0" applyFont="1" applyFill="1" applyBorder="1" applyAlignment="1" applyProtection="1">
      <alignment horizontal="center" vertical="center"/>
      <protection/>
    </xf>
    <xf numFmtId="0" fontId="40" fillId="0" borderId="24" xfId="0" applyFont="1" applyFill="1" applyBorder="1" applyAlignment="1" applyProtection="1">
      <alignment horizontal="center" vertical="center"/>
      <protection/>
    </xf>
    <xf numFmtId="0" fontId="39" fillId="0" borderId="18" xfId="0" applyFont="1" applyFill="1" applyBorder="1" applyAlignment="1">
      <alignment vertical="center"/>
    </xf>
    <xf numFmtId="0" fontId="40" fillId="0" borderId="29" xfId="0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center" vertical="center"/>
      <protection/>
    </xf>
    <xf numFmtId="0" fontId="40" fillId="0" borderId="44" xfId="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center" vertical="center"/>
      <protection/>
    </xf>
    <xf numFmtId="0" fontId="35" fillId="0" borderId="24" xfId="0" applyFont="1" applyFill="1" applyBorder="1" applyAlignment="1">
      <alignment horizontal="center" vertical="center"/>
    </xf>
    <xf numFmtId="0" fontId="40" fillId="0" borderId="46" xfId="0" applyFont="1" applyFill="1" applyBorder="1" applyAlignment="1" applyProtection="1">
      <alignment horizontal="center" vertical="center"/>
      <protection/>
    </xf>
    <xf numFmtId="49" fontId="40" fillId="28" borderId="47" xfId="0" applyNumberFormat="1" applyFont="1" applyFill="1" applyBorder="1" applyAlignment="1">
      <alignment vertical="center"/>
    </xf>
    <xf numFmtId="49" fontId="40" fillId="28" borderId="48" xfId="0" applyNumberFormat="1" applyFont="1" applyFill="1" applyBorder="1" applyAlignment="1">
      <alignment horizontal="right" vertical="center"/>
    </xf>
    <xf numFmtId="49" fontId="40" fillId="28" borderId="49" xfId="0" applyNumberFormat="1" applyFont="1" applyFill="1" applyBorder="1" applyAlignment="1">
      <alignment horizontal="right" vertical="center"/>
    </xf>
    <xf numFmtId="49" fontId="40" fillId="28" borderId="50" xfId="0" applyNumberFormat="1" applyFont="1" applyFill="1" applyBorder="1" applyAlignment="1">
      <alignment horizontal="right" vertical="center"/>
    </xf>
    <xf numFmtId="49" fontId="40" fillId="28" borderId="51" xfId="0" applyNumberFormat="1" applyFont="1" applyFill="1" applyBorder="1" applyAlignment="1">
      <alignment horizontal="right" vertical="center"/>
    </xf>
    <xf numFmtId="49" fontId="40" fillId="28" borderId="27" xfId="0" applyNumberFormat="1" applyFont="1" applyFill="1" applyBorder="1" applyAlignment="1">
      <alignment vertical="center"/>
    </xf>
    <xf numFmtId="49" fontId="40" fillId="28" borderId="52" xfId="0" applyNumberFormat="1" applyFont="1" applyFill="1" applyBorder="1" applyAlignment="1">
      <alignment vertical="center"/>
    </xf>
    <xf numFmtId="49" fontId="40" fillId="28" borderId="23" xfId="0" applyNumberFormat="1" applyFont="1" applyFill="1" applyBorder="1" applyAlignment="1">
      <alignment vertical="center"/>
    </xf>
    <xf numFmtId="49" fontId="40" fillId="28" borderId="53" xfId="0" applyNumberFormat="1" applyFont="1" applyFill="1" applyBorder="1" applyAlignment="1">
      <alignment vertical="center"/>
    </xf>
    <xf numFmtId="49" fontId="40" fillId="28" borderId="54" xfId="0" applyNumberFormat="1" applyFont="1" applyFill="1" applyBorder="1" applyAlignment="1">
      <alignment horizontal="right" vertical="center"/>
    </xf>
    <xf numFmtId="49" fontId="40" fillId="28" borderId="55" xfId="0" applyNumberFormat="1" applyFont="1" applyFill="1" applyBorder="1" applyAlignment="1">
      <alignment vertical="center"/>
    </xf>
    <xf numFmtId="49" fontId="40" fillId="28" borderId="56" xfId="0" applyNumberFormat="1" applyFont="1" applyFill="1" applyBorder="1" applyAlignment="1">
      <alignment vertical="center"/>
    </xf>
    <xf numFmtId="49" fontId="40" fillId="28" borderId="57" xfId="0" applyNumberFormat="1" applyFont="1" applyFill="1" applyBorder="1" applyAlignment="1">
      <alignment horizontal="right" vertical="center"/>
    </xf>
    <xf numFmtId="49" fontId="40" fillId="28" borderId="58" xfId="0" applyNumberFormat="1" applyFont="1" applyFill="1" applyBorder="1" applyAlignment="1">
      <alignment vertical="center"/>
    </xf>
    <xf numFmtId="49" fontId="40" fillId="28" borderId="59" xfId="0" applyNumberFormat="1" applyFont="1" applyFill="1" applyBorder="1" applyAlignment="1">
      <alignment vertical="center"/>
    </xf>
    <xf numFmtId="49" fontId="40" fillId="28" borderId="22" xfId="0" applyNumberFormat="1" applyFont="1" applyFill="1" applyBorder="1" applyAlignment="1">
      <alignment vertical="center"/>
    </xf>
    <xf numFmtId="49" fontId="40" fillId="28" borderId="60" xfId="0" applyNumberFormat="1" applyFont="1" applyFill="1" applyBorder="1" applyAlignment="1">
      <alignment horizontal="right" vertical="center"/>
    </xf>
    <xf numFmtId="49" fontId="40" fillId="28" borderId="61" xfId="0" applyNumberFormat="1" applyFont="1" applyFill="1" applyBorder="1" applyAlignment="1">
      <alignment vertical="center"/>
    </xf>
    <xf numFmtId="49" fontId="40" fillId="28" borderId="62" xfId="0" applyNumberFormat="1" applyFont="1" applyFill="1" applyBorder="1" applyAlignment="1">
      <alignment horizontal="right" vertical="center"/>
    </xf>
    <xf numFmtId="49" fontId="40" fillId="28" borderId="63" xfId="0" applyNumberFormat="1" applyFont="1" applyFill="1" applyBorder="1" applyAlignment="1">
      <alignment vertical="center"/>
    </xf>
    <xf numFmtId="49" fontId="40" fillId="28" borderId="64" xfId="0" applyNumberFormat="1" applyFont="1" applyFill="1" applyBorder="1" applyAlignment="1">
      <alignment horizontal="right" vertical="center"/>
    </xf>
    <xf numFmtId="49" fontId="40" fillId="28" borderId="65" xfId="0" applyNumberFormat="1" applyFont="1" applyFill="1" applyBorder="1" applyAlignment="1">
      <alignment horizontal="right" vertical="center"/>
    </xf>
    <xf numFmtId="49" fontId="40" fillId="28" borderId="66" xfId="0" applyNumberFormat="1" applyFont="1" applyFill="1" applyBorder="1" applyAlignment="1">
      <alignment horizontal="right" vertical="center"/>
    </xf>
    <xf numFmtId="49" fontId="40" fillId="28" borderId="67" xfId="0" applyNumberFormat="1" applyFont="1" applyFill="1" applyBorder="1" applyAlignment="1">
      <alignment horizontal="right" vertical="center"/>
    </xf>
    <xf numFmtId="0" fontId="40" fillId="0" borderId="68" xfId="0" applyFont="1" applyFill="1" applyBorder="1" applyAlignment="1" applyProtection="1">
      <alignment vertical="center" wrapText="1"/>
      <protection/>
    </xf>
    <xf numFmtId="0" fontId="43" fillId="0" borderId="0" xfId="0" applyFont="1" applyAlignment="1">
      <alignment horizontal="left" vertical="center"/>
    </xf>
    <xf numFmtId="0" fontId="39" fillId="0" borderId="69" xfId="0" applyFont="1" applyFill="1" applyBorder="1" applyAlignment="1">
      <alignment horizontal="center" vertical="center"/>
    </xf>
    <xf numFmtId="0" fontId="39" fillId="0" borderId="70" xfId="0" applyFont="1" applyFill="1" applyBorder="1" applyAlignment="1">
      <alignment horizontal="center" vertical="center"/>
    </xf>
    <xf numFmtId="0" fontId="39" fillId="28" borderId="71" xfId="0" applyFont="1" applyFill="1" applyBorder="1" applyAlignment="1">
      <alignment vertical="center"/>
    </xf>
    <xf numFmtId="49" fontId="39" fillId="31" borderId="37" xfId="0" applyNumberFormat="1" applyFont="1" applyFill="1" applyBorder="1" applyAlignment="1">
      <alignment vertical="center"/>
    </xf>
    <xf numFmtId="49" fontId="39" fillId="31" borderId="72" xfId="0" applyNumberFormat="1" applyFont="1" applyFill="1" applyBorder="1" applyAlignment="1">
      <alignment vertical="center"/>
    </xf>
    <xf numFmtId="49" fontId="39" fillId="31" borderId="49" xfId="0" applyNumberFormat="1" applyFont="1" applyFill="1" applyBorder="1" applyAlignment="1">
      <alignment vertical="center"/>
    </xf>
    <xf numFmtId="49" fontId="39" fillId="31" borderId="35" xfId="0" applyNumberFormat="1" applyFont="1" applyFill="1" applyBorder="1" applyAlignment="1">
      <alignment vertical="center"/>
    </xf>
    <xf numFmtId="49" fontId="39" fillId="31" borderId="73" xfId="0" applyNumberFormat="1" applyFont="1" applyFill="1" applyBorder="1" applyAlignment="1">
      <alignment vertical="center"/>
    </xf>
    <xf numFmtId="49" fontId="39" fillId="31" borderId="50" xfId="0" applyNumberFormat="1" applyFont="1" applyFill="1" applyBorder="1" applyAlignment="1">
      <alignment vertical="center"/>
    </xf>
    <xf numFmtId="49" fontId="40" fillId="32" borderId="74" xfId="0" applyNumberFormat="1" applyFont="1" applyFill="1" applyBorder="1" applyAlignment="1">
      <alignment horizontal="left" vertical="center"/>
    </xf>
    <xf numFmtId="49" fontId="40" fillId="32" borderId="73" xfId="0" applyNumberFormat="1" applyFont="1" applyFill="1" applyBorder="1" applyAlignment="1">
      <alignment horizontal="left" vertical="center"/>
    </xf>
    <xf numFmtId="49" fontId="40" fillId="32" borderId="50" xfId="0" applyNumberFormat="1" applyFont="1" applyFill="1" applyBorder="1" applyAlignment="1">
      <alignment horizontal="left" vertical="center"/>
    </xf>
    <xf numFmtId="49" fontId="39" fillId="31" borderId="47" xfId="0" applyNumberFormat="1" applyFont="1" applyFill="1" applyBorder="1" applyAlignment="1">
      <alignment vertical="center"/>
    </xf>
    <xf numFmtId="49" fontId="39" fillId="31" borderId="75" xfId="0" applyNumberFormat="1" applyFont="1" applyFill="1" applyBorder="1" applyAlignment="1">
      <alignment vertical="center"/>
    </xf>
    <xf numFmtId="49" fontId="39" fillId="31" borderId="48" xfId="0" applyNumberFormat="1" applyFont="1" applyFill="1" applyBorder="1" applyAlignment="1">
      <alignment vertical="center"/>
    </xf>
    <xf numFmtId="49" fontId="40" fillId="32" borderId="76" xfId="0" applyNumberFormat="1" applyFont="1" applyFill="1" applyBorder="1" applyAlignment="1">
      <alignment horizontal="left" vertical="center"/>
    </xf>
    <xf numFmtId="49" fontId="40" fillId="32" borderId="75" xfId="0" applyNumberFormat="1" applyFont="1" applyFill="1" applyBorder="1" applyAlignment="1">
      <alignment horizontal="left" vertical="center"/>
    </xf>
    <xf numFmtId="49" fontId="40" fillId="32" borderId="48" xfId="0" applyNumberFormat="1" applyFont="1" applyFill="1" applyBorder="1" applyAlignment="1">
      <alignment horizontal="left" vertical="center"/>
    </xf>
    <xf numFmtId="49" fontId="39" fillId="33" borderId="77" xfId="0" applyNumberFormat="1" applyFont="1" applyFill="1" applyBorder="1" applyAlignment="1">
      <alignment horizontal="center" vertical="center"/>
    </xf>
    <xf numFmtId="49" fontId="39" fillId="33" borderId="78" xfId="0" applyNumberFormat="1" applyFont="1" applyFill="1" applyBorder="1" applyAlignment="1">
      <alignment horizontal="center" vertical="center"/>
    </xf>
    <xf numFmtId="49" fontId="39" fillId="33" borderId="79" xfId="0" applyNumberFormat="1" applyFont="1" applyFill="1" applyBorder="1" applyAlignment="1">
      <alignment horizontal="center" vertical="center"/>
    </xf>
    <xf numFmtId="49" fontId="39" fillId="33" borderId="80" xfId="0" applyNumberFormat="1" applyFont="1" applyFill="1" applyBorder="1" applyAlignment="1">
      <alignment horizontal="center" vertical="center"/>
    </xf>
    <xf numFmtId="49" fontId="39" fillId="33" borderId="75" xfId="0" applyNumberFormat="1" applyFont="1" applyFill="1" applyBorder="1" applyAlignment="1">
      <alignment horizontal="center" vertical="center"/>
    </xf>
    <xf numFmtId="49" fontId="39" fillId="33" borderId="51" xfId="0" applyNumberFormat="1" applyFont="1" applyFill="1" applyBorder="1" applyAlignment="1">
      <alignment horizontal="center" vertical="center"/>
    </xf>
    <xf numFmtId="49" fontId="39" fillId="31" borderId="81" xfId="0" applyNumberFormat="1" applyFont="1" applyFill="1" applyBorder="1" applyAlignment="1">
      <alignment vertical="center"/>
    </xf>
    <xf numFmtId="49" fontId="39" fillId="31" borderId="82" xfId="0" applyNumberFormat="1" applyFont="1" applyFill="1" applyBorder="1" applyAlignment="1">
      <alignment vertical="center"/>
    </xf>
    <xf numFmtId="49" fontId="39" fillId="31" borderId="83" xfId="0" applyNumberFormat="1" applyFont="1" applyFill="1" applyBorder="1" applyAlignment="1">
      <alignment vertical="center"/>
    </xf>
    <xf numFmtId="49" fontId="39" fillId="31" borderId="74" xfId="0" applyNumberFormat="1" applyFont="1" applyFill="1" applyBorder="1" applyAlignment="1">
      <alignment vertical="center"/>
    </xf>
    <xf numFmtId="49" fontId="39" fillId="33" borderId="84" xfId="0" applyNumberFormat="1" applyFont="1" applyFill="1" applyBorder="1" applyAlignment="1">
      <alignment horizontal="center" vertical="center"/>
    </xf>
    <xf numFmtId="49" fontId="39" fillId="33" borderId="46" xfId="0" applyNumberFormat="1" applyFont="1" applyFill="1" applyBorder="1" applyAlignment="1">
      <alignment horizontal="center" vertical="center"/>
    </xf>
    <xf numFmtId="49" fontId="39" fillId="33" borderId="85" xfId="0" applyNumberFormat="1" applyFont="1" applyFill="1" applyBorder="1" applyAlignment="1">
      <alignment horizontal="center" vertical="center"/>
    </xf>
    <xf numFmtId="49" fontId="39" fillId="31" borderId="86" xfId="0" applyNumberFormat="1" applyFont="1" applyFill="1" applyBorder="1" applyAlignment="1">
      <alignment horizontal="left" vertical="center"/>
    </xf>
    <xf numFmtId="49" fontId="39" fillId="31" borderId="24" xfId="0" applyNumberFormat="1" applyFont="1" applyFill="1" applyBorder="1" applyAlignment="1">
      <alignment horizontal="left" vertical="center"/>
    </xf>
    <xf numFmtId="49" fontId="39" fillId="31" borderId="87" xfId="0" applyNumberFormat="1" applyFont="1" applyFill="1" applyBorder="1" applyAlignment="1">
      <alignment horizontal="left" vertical="center"/>
    </xf>
    <xf numFmtId="49" fontId="39" fillId="31" borderId="18" xfId="0" applyNumberFormat="1" applyFont="1" applyFill="1" applyBorder="1" applyAlignment="1">
      <alignment horizontal="left" vertical="center"/>
    </xf>
    <xf numFmtId="49" fontId="39" fillId="33" borderId="80" xfId="0" applyNumberFormat="1" applyFont="1" applyFill="1" applyBorder="1" applyAlignment="1">
      <alignment horizontal="center" vertical="center" wrapText="1"/>
    </xf>
    <xf numFmtId="49" fontId="39" fillId="33" borderId="75" xfId="0" applyNumberFormat="1" applyFont="1" applyFill="1" applyBorder="1" applyAlignment="1">
      <alignment horizontal="center" vertical="center" wrapText="1"/>
    </xf>
    <xf numFmtId="49" fontId="39" fillId="33" borderId="88" xfId="0" applyNumberFormat="1" applyFont="1" applyFill="1" applyBorder="1" applyAlignment="1">
      <alignment horizontal="center" vertical="center" wrapText="1"/>
    </xf>
    <xf numFmtId="49" fontId="39" fillId="31" borderId="89" xfId="0" applyNumberFormat="1" applyFont="1" applyFill="1" applyBorder="1" applyAlignment="1">
      <alignment vertical="center"/>
    </xf>
    <xf numFmtId="49" fontId="39" fillId="31" borderId="90" xfId="0" applyNumberFormat="1" applyFont="1" applyFill="1" applyBorder="1" applyAlignment="1">
      <alignment vertical="center"/>
    </xf>
    <xf numFmtId="49" fontId="39" fillId="31" borderId="91" xfId="0" applyNumberFormat="1" applyFont="1" applyFill="1" applyBorder="1" applyAlignment="1">
      <alignment vertical="center"/>
    </xf>
    <xf numFmtId="0" fontId="40" fillId="32" borderId="92" xfId="0" applyFont="1" applyFill="1" applyBorder="1" applyAlignment="1" applyProtection="1">
      <alignment vertical="center" wrapText="1"/>
      <protection/>
    </xf>
    <xf numFmtId="0" fontId="40" fillId="32" borderId="93" xfId="0" applyFont="1" applyFill="1" applyBorder="1" applyAlignment="1" applyProtection="1">
      <alignment vertical="center" wrapText="1"/>
      <protection/>
    </xf>
    <xf numFmtId="0" fontId="40" fillId="32" borderId="92" xfId="0" applyFont="1" applyFill="1" applyBorder="1" applyAlignment="1" applyProtection="1">
      <alignment vertical="center"/>
      <protection/>
    </xf>
    <xf numFmtId="0" fontId="40" fillId="32" borderId="93" xfId="0" applyFont="1" applyFill="1" applyBorder="1" applyAlignment="1" applyProtection="1">
      <alignment vertical="center"/>
      <protection/>
    </xf>
    <xf numFmtId="0" fontId="40" fillId="29" borderId="94" xfId="0" applyFont="1" applyFill="1" applyBorder="1" applyAlignment="1">
      <alignment horizontal="left" vertical="center"/>
    </xf>
    <xf numFmtId="0" fontId="40" fillId="29" borderId="0" xfId="0" applyFont="1" applyFill="1" applyBorder="1" applyAlignment="1">
      <alignment horizontal="left" vertical="center"/>
    </xf>
    <xf numFmtId="0" fontId="40" fillId="29" borderId="95" xfId="0" applyFont="1" applyFill="1" applyBorder="1" applyAlignment="1">
      <alignment horizontal="left" vertical="center"/>
    </xf>
    <xf numFmtId="0" fontId="39" fillId="34" borderId="96" xfId="0" applyFont="1" applyFill="1" applyBorder="1" applyAlignment="1">
      <alignment horizontal="center" vertical="center"/>
    </xf>
    <xf numFmtId="0" fontId="39" fillId="34" borderId="97" xfId="0" applyFont="1" applyFill="1" applyBorder="1" applyAlignment="1">
      <alignment horizontal="center" vertical="center"/>
    </xf>
    <xf numFmtId="49" fontId="39" fillId="31" borderId="89" xfId="0" applyNumberFormat="1" applyFont="1" applyFill="1" applyBorder="1" applyAlignment="1">
      <alignment horizontal="left" vertical="center"/>
    </xf>
    <xf numFmtId="49" fontId="39" fillId="31" borderId="90" xfId="0" applyNumberFormat="1" applyFont="1" applyFill="1" applyBorder="1" applyAlignment="1">
      <alignment horizontal="left" vertical="center"/>
    </xf>
    <xf numFmtId="49" fontId="39" fillId="31" borderId="91" xfId="0" applyNumberFormat="1" applyFont="1" applyFill="1" applyBorder="1" applyAlignment="1">
      <alignment horizontal="left" vertical="center"/>
    </xf>
    <xf numFmtId="49" fontId="39" fillId="31" borderId="98" xfId="0" applyNumberFormat="1" applyFont="1" applyFill="1" applyBorder="1" applyAlignment="1">
      <alignment horizontal="left" vertical="center"/>
    </xf>
    <xf numFmtId="0" fontId="40" fillId="32" borderId="92" xfId="0" applyFont="1" applyFill="1" applyBorder="1" applyAlignment="1">
      <alignment vertical="center"/>
    </xf>
    <xf numFmtId="0" fontId="40" fillId="32" borderId="93" xfId="0" applyFont="1" applyFill="1" applyBorder="1" applyAlignment="1">
      <alignment vertical="center"/>
    </xf>
    <xf numFmtId="0" fontId="40" fillId="32" borderId="21" xfId="0" applyFont="1" applyFill="1" applyBorder="1" applyAlignment="1" applyProtection="1">
      <alignment vertical="center" wrapText="1"/>
      <protection/>
    </xf>
    <xf numFmtId="0" fontId="40" fillId="32" borderId="99" xfId="0" applyFont="1" applyFill="1" applyBorder="1" applyAlignment="1" applyProtection="1">
      <alignment vertical="center" wrapText="1"/>
      <protection/>
    </xf>
    <xf numFmtId="0" fontId="40" fillId="34" borderId="100" xfId="0" applyFont="1" applyFill="1" applyBorder="1" applyAlignment="1" applyProtection="1">
      <alignment horizontal="center" vertical="center"/>
      <protection/>
    </xf>
    <xf numFmtId="0" fontId="40" fillId="34" borderId="101" xfId="0" applyFont="1" applyFill="1" applyBorder="1" applyAlignment="1" applyProtection="1">
      <alignment horizontal="center" vertical="center"/>
      <protection/>
    </xf>
    <xf numFmtId="0" fontId="40" fillId="34" borderId="102" xfId="0" applyFont="1" applyFill="1" applyBorder="1" applyAlignment="1" applyProtection="1">
      <alignment horizontal="center" vertical="center"/>
      <protection/>
    </xf>
    <xf numFmtId="0" fontId="39" fillId="32" borderId="103" xfId="0" applyFont="1" applyFill="1" applyBorder="1" applyAlignment="1">
      <alignment vertical="center"/>
    </xf>
    <xf numFmtId="0" fontId="39" fillId="32" borderId="92" xfId="0" applyFont="1" applyFill="1" applyBorder="1" applyAlignment="1">
      <alignment vertical="center"/>
    </xf>
    <xf numFmtId="0" fontId="39" fillId="32" borderId="93" xfId="0" applyFont="1" applyFill="1" applyBorder="1" applyAlignment="1">
      <alignment vertical="center"/>
    </xf>
    <xf numFmtId="0" fontId="40" fillId="32" borderId="103" xfId="0" applyFont="1" applyFill="1" applyBorder="1" applyAlignment="1">
      <alignment vertical="center"/>
    </xf>
    <xf numFmtId="0" fontId="40" fillId="32" borderId="104" xfId="0" applyFont="1" applyFill="1" applyBorder="1" applyAlignment="1" applyProtection="1">
      <alignment vertical="center"/>
      <protection/>
    </xf>
    <xf numFmtId="0" fontId="40" fillId="32" borderId="21" xfId="0" applyFont="1" applyFill="1" applyBorder="1" applyAlignment="1" applyProtection="1">
      <alignment vertical="center"/>
      <protection/>
    </xf>
    <xf numFmtId="0" fontId="40" fillId="32" borderId="99" xfId="0" applyFont="1" applyFill="1" applyBorder="1" applyAlignment="1" applyProtection="1">
      <alignment vertical="center"/>
      <protection/>
    </xf>
    <xf numFmtId="0" fontId="39" fillId="32" borderId="105" xfId="0" applyFont="1" applyFill="1" applyBorder="1" applyAlignment="1">
      <alignment vertical="center"/>
    </xf>
    <xf numFmtId="0" fontId="39" fillId="34" borderId="106" xfId="0" applyFont="1" applyFill="1" applyBorder="1" applyAlignment="1">
      <alignment horizontal="center" vertical="center"/>
    </xf>
    <xf numFmtId="0" fontId="39" fillId="34" borderId="107" xfId="0" applyFont="1" applyFill="1" applyBorder="1" applyAlignment="1">
      <alignment horizontal="center" vertical="center"/>
    </xf>
    <xf numFmtId="0" fontId="39" fillId="34" borderId="108" xfId="0" applyFont="1" applyFill="1" applyBorder="1" applyAlignment="1">
      <alignment horizontal="center" vertical="center"/>
    </xf>
    <xf numFmtId="0" fontId="40" fillId="32" borderId="103" xfId="0" applyFont="1" applyFill="1" applyBorder="1" applyAlignment="1" applyProtection="1">
      <alignment vertical="center" wrapText="1"/>
      <protection/>
    </xf>
    <xf numFmtId="0" fontId="40" fillId="32" borderId="105" xfId="0" applyFont="1" applyFill="1" applyBorder="1" applyAlignment="1">
      <alignment vertical="center"/>
    </xf>
    <xf numFmtId="0" fontId="40" fillId="32" borderId="105" xfId="0" applyFont="1" applyFill="1" applyBorder="1" applyAlignment="1" applyProtection="1">
      <alignment vertical="center"/>
      <protection/>
    </xf>
    <xf numFmtId="0" fontId="40" fillId="32" borderId="105" xfId="0" applyFont="1" applyFill="1" applyBorder="1" applyAlignment="1" applyProtection="1">
      <alignment horizontal="left" vertical="center" wrapText="1"/>
      <protection/>
    </xf>
    <xf numFmtId="0" fontId="40" fillId="32" borderId="92" xfId="0" applyFont="1" applyFill="1" applyBorder="1" applyAlignment="1" applyProtection="1">
      <alignment horizontal="left" vertical="center" wrapText="1"/>
      <protection/>
    </xf>
    <xf numFmtId="0" fontId="40" fillId="32" borderId="93" xfId="0" applyFont="1" applyFill="1" applyBorder="1" applyAlignment="1" applyProtection="1">
      <alignment horizontal="left" vertical="center" wrapText="1"/>
      <protection/>
    </xf>
    <xf numFmtId="0" fontId="40" fillId="32" borderId="105" xfId="0" applyFont="1" applyFill="1" applyBorder="1" applyAlignment="1" applyProtection="1">
      <alignment vertical="center" wrapText="1"/>
      <protection/>
    </xf>
    <xf numFmtId="49" fontId="39" fillId="34" borderId="100" xfId="0" applyNumberFormat="1" applyFont="1" applyFill="1" applyBorder="1" applyAlignment="1">
      <alignment horizontal="center" vertical="center"/>
    </xf>
    <xf numFmtId="49" fontId="39" fillId="34" borderId="101" xfId="0" applyNumberFormat="1" applyFont="1" applyFill="1" applyBorder="1" applyAlignment="1">
      <alignment horizontal="center" vertical="center"/>
    </xf>
    <xf numFmtId="0" fontId="40" fillId="34" borderId="109" xfId="0" applyFont="1" applyFill="1" applyBorder="1" applyAlignment="1" applyProtection="1">
      <alignment horizontal="center" vertical="center" wrapText="1"/>
      <protection/>
    </xf>
    <xf numFmtId="0" fontId="40" fillId="34" borderId="107" xfId="0" applyFont="1" applyFill="1" applyBorder="1" applyAlignment="1" applyProtection="1">
      <alignment horizontal="center" vertical="center" wrapText="1"/>
      <protection/>
    </xf>
    <xf numFmtId="0" fontId="40" fillId="34" borderId="108" xfId="0" applyFont="1" applyFill="1" applyBorder="1" applyAlignment="1" applyProtection="1">
      <alignment horizontal="center" vertical="center" wrapText="1"/>
      <protection/>
    </xf>
    <xf numFmtId="49" fontId="39" fillId="32" borderId="21" xfId="0" applyNumberFormat="1" applyFont="1" applyFill="1" applyBorder="1" applyAlignment="1">
      <alignment vertical="center" wrapText="1"/>
    </xf>
    <xf numFmtId="49" fontId="39" fillId="32" borderId="99" xfId="0" applyNumberFormat="1" applyFont="1" applyFill="1" applyBorder="1" applyAlignment="1">
      <alignment vertical="center" wrapText="1"/>
    </xf>
    <xf numFmtId="0" fontId="39" fillId="32" borderId="92" xfId="0" applyFont="1" applyFill="1" applyBorder="1" applyAlignment="1">
      <alignment vertical="center" wrapText="1"/>
    </xf>
    <xf numFmtId="0" fontId="39" fillId="32" borderId="93" xfId="0" applyFont="1" applyFill="1" applyBorder="1" applyAlignment="1">
      <alignment vertical="center" wrapText="1"/>
    </xf>
    <xf numFmtId="49" fontId="40" fillId="32" borderId="92" xfId="0" applyNumberFormat="1" applyFont="1" applyFill="1" applyBorder="1" applyAlignment="1">
      <alignment vertical="center"/>
    </xf>
    <xf numFmtId="49" fontId="40" fillId="32" borderId="93" xfId="0" applyNumberFormat="1" applyFont="1" applyFill="1" applyBorder="1" applyAlignment="1">
      <alignment vertical="center"/>
    </xf>
    <xf numFmtId="0" fontId="40" fillId="34" borderId="109" xfId="0" applyFont="1" applyFill="1" applyBorder="1" applyAlignment="1">
      <alignment horizontal="center" vertical="center" wrapText="1"/>
    </xf>
    <xf numFmtId="0" fontId="40" fillId="34" borderId="107" xfId="0" applyFont="1" applyFill="1" applyBorder="1" applyAlignment="1">
      <alignment horizontal="center" vertical="center" wrapText="1"/>
    </xf>
    <xf numFmtId="0" fontId="40" fillId="34" borderId="108" xfId="0" applyFont="1" applyFill="1" applyBorder="1" applyAlignment="1">
      <alignment horizontal="center" vertical="center" wrapText="1"/>
    </xf>
    <xf numFmtId="0" fontId="39" fillId="34" borderId="110" xfId="0" applyFont="1" applyFill="1" applyBorder="1" applyAlignment="1">
      <alignment horizontal="center" vertical="center"/>
    </xf>
    <xf numFmtId="0" fontId="39" fillId="34" borderId="111" xfId="0" applyFont="1" applyFill="1" applyBorder="1" applyAlignment="1">
      <alignment horizontal="center" vertical="center"/>
    </xf>
    <xf numFmtId="0" fontId="39" fillId="0" borderId="112" xfId="0" applyFont="1" applyFill="1" applyBorder="1" applyAlignment="1">
      <alignment horizontal="center" vertical="center" shrinkToFit="1"/>
    </xf>
    <xf numFmtId="0" fontId="39" fillId="0" borderId="113" xfId="0" applyFont="1" applyFill="1" applyBorder="1" applyAlignment="1">
      <alignment horizontal="center" vertical="center" shrinkToFit="1"/>
    </xf>
    <xf numFmtId="0" fontId="39" fillId="0" borderId="114" xfId="0" applyFont="1" applyFill="1" applyBorder="1" applyAlignment="1">
      <alignment horizontal="center" vertical="center" shrinkToFit="1"/>
    </xf>
    <xf numFmtId="0" fontId="39" fillId="0" borderId="115" xfId="0" applyFont="1" applyFill="1" applyBorder="1" applyAlignment="1">
      <alignment horizontal="center" vertical="center" shrinkToFit="1"/>
    </xf>
    <xf numFmtId="0" fontId="39" fillId="0" borderId="90" xfId="0" applyFont="1" applyFill="1" applyBorder="1" applyAlignment="1">
      <alignment horizontal="center" vertical="center" shrinkToFit="1"/>
    </xf>
    <xf numFmtId="0" fontId="39" fillId="0" borderId="91" xfId="0" applyFont="1" applyFill="1" applyBorder="1" applyAlignment="1">
      <alignment horizontal="center" vertical="center" shrinkToFit="1"/>
    </xf>
    <xf numFmtId="49" fontId="39" fillId="32" borderId="33" xfId="0" applyNumberFormat="1" applyFont="1" applyFill="1" applyBorder="1" applyAlignment="1">
      <alignment horizontal="center" vertical="center" wrapText="1"/>
    </xf>
    <xf numFmtId="49" fontId="39" fillId="32" borderId="20" xfId="0" applyNumberFormat="1" applyFont="1" applyFill="1" applyBorder="1" applyAlignment="1">
      <alignment horizontal="center" vertical="center" wrapText="1"/>
    </xf>
    <xf numFmtId="49" fontId="39" fillId="32" borderId="116" xfId="0" applyNumberFormat="1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shrinkToFit="1"/>
    </xf>
    <xf numFmtId="0" fontId="39" fillId="0" borderId="73" xfId="0" applyFont="1" applyFill="1" applyBorder="1" applyAlignment="1">
      <alignment horizontal="center" vertical="center" shrinkToFit="1"/>
    </xf>
    <xf numFmtId="0" fontId="39" fillId="0" borderId="41" xfId="0" applyFont="1" applyFill="1" applyBorder="1" applyAlignment="1">
      <alignment horizontal="center" vertical="center" shrinkToFit="1"/>
    </xf>
    <xf numFmtId="49" fontId="39" fillId="33" borderId="117" xfId="0" applyNumberFormat="1" applyFont="1" applyFill="1" applyBorder="1" applyAlignment="1">
      <alignment horizontal="center" vertical="center" wrapText="1"/>
    </xf>
    <xf numFmtId="49" fontId="39" fillId="33" borderId="113" xfId="0" applyNumberFormat="1" applyFont="1" applyFill="1" applyBorder="1" applyAlignment="1">
      <alignment horizontal="center" vertical="center" wrapText="1"/>
    </xf>
    <xf numFmtId="49" fontId="39" fillId="33" borderId="118" xfId="0" applyNumberFormat="1" applyFont="1" applyFill="1" applyBorder="1" applyAlignment="1">
      <alignment horizontal="center" vertical="center" wrapText="1"/>
    </xf>
    <xf numFmtId="49" fontId="39" fillId="33" borderId="119" xfId="0" applyNumberFormat="1" applyFont="1" applyFill="1" applyBorder="1" applyAlignment="1">
      <alignment horizontal="center" vertical="center" wrapText="1"/>
    </xf>
    <xf numFmtId="49" fontId="39" fillId="33" borderId="0" xfId="0" applyNumberFormat="1" applyFont="1" applyFill="1" applyBorder="1" applyAlignment="1">
      <alignment horizontal="center" vertical="center" wrapText="1"/>
    </xf>
    <xf numFmtId="49" fontId="39" fillId="33" borderId="120" xfId="0" applyNumberFormat="1" applyFont="1" applyFill="1" applyBorder="1" applyAlignment="1">
      <alignment horizontal="center" vertical="center" wrapText="1"/>
    </xf>
    <xf numFmtId="49" fontId="39" fillId="33" borderId="33" xfId="0" applyNumberFormat="1" applyFont="1" applyFill="1" applyBorder="1" applyAlignment="1">
      <alignment horizontal="center" vertical="center" wrapText="1"/>
    </xf>
    <xf numFmtId="49" fontId="39" fillId="33" borderId="20" xfId="0" applyNumberFormat="1" applyFont="1" applyFill="1" applyBorder="1" applyAlignment="1">
      <alignment horizontal="center" vertical="center" wrapText="1"/>
    </xf>
    <xf numFmtId="49" fontId="39" fillId="33" borderId="121" xfId="0" applyNumberFormat="1" applyFont="1" applyFill="1" applyBorder="1" applyAlignment="1">
      <alignment horizontal="center" vertical="center" wrapText="1"/>
    </xf>
    <xf numFmtId="49" fontId="39" fillId="31" borderId="92" xfId="0" applyNumberFormat="1" applyFont="1" applyFill="1" applyBorder="1" applyAlignment="1">
      <alignment horizontal="center" vertical="center"/>
    </xf>
    <xf numFmtId="49" fontId="39" fillId="31" borderId="122" xfId="0" applyNumberFormat="1" applyFont="1" applyFill="1" applyBorder="1" applyAlignment="1">
      <alignment horizontal="center" vertical="center"/>
    </xf>
    <xf numFmtId="49" fontId="39" fillId="33" borderId="77" xfId="0" applyNumberFormat="1" applyFont="1" applyFill="1" applyBorder="1" applyAlignment="1">
      <alignment horizontal="center" vertical="center" wrapText="1"/>
    </xf>
    <xf numFmtId="49" fontId="39" fillId="33" borderId="78" xfId="0" applyNumberFormat="1" applyFont="1" applyFill="1" applyBorder="1" applyAlignment="1">
      <alignment horizontal="center" vertical="center" wrapText="1"/>
    </xf>
    <xf numFmtId="49" fontId="39" fillId="33" borderId="79" xfId="0" applyNumberFormat="1" applyFont="1" applyFill="1" applyBorder="1" applyAlignment="1">
      <alignment horizontal="center" vertical="center" wrapText="1"/>
    </xf>
    <xf numFmtId="0" fontId="44" fillId="35" borderId="119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4" fillId="35" borderId="95" xfId="0" applyFont="1" applyFill="1" applyBorder="1" applyAlignment="1">
      <alignment horizontal="center" vertical="center"/>
    </xf>
    <xf numFmtId="0" fontId="40" fillId="0" borderId="123" xfId="0" applyFont="1" applyFill="1" applyBorder="1" applyAlignment="1">
      <alignment horizontal="center" vertical="center"/>
    </xf>
    <xf numFmtId="0" fontId="40" fillId="0" borderId="124" xfId="0" applyFont="1" applyFill="1" applyBorder="1" applyAlignment="1">
      <alignment horizontal="center" vertical="center"/>
    </xf>
    <xf numFmtId="0" fontId="40" fillId="0" borderId="125" xfId="0" applyFont="1" applyFill="1" applyBorder="1" applyAlignment="1">
      <alignment horizontal="center" vertical="center"/>
    </xf>
    <xf numFmtId="0" fontId="39" fillId="33" borderId="119" xfId="0" applyFont="1" applyFill="1" applyBorder="1" applyAlignment="1">
      <alignment horizontal="center" vertical="center" textRotation="255"/>
    </xf>
    <xf numFmtId="0" fontId="39" fillId="33" borderId="0" xfId="0" applyFont="1" applyFill="1" applyBorder="1" applyAlignment="1">
      <alignment horizontal="center" vertical="center" textRotation="255"/>
    </xf>
    <xf numFmtId="0" fontId="39" fillId="33" borderId="120" xfId="0" applyFont="1" applyFill="1" applyBorder="1" applyAlignment="1">
      <alignment horizontal="center" vertical="center" textRotation="255"/>
    </xf>
    <xf numFmtId="0" fontId="39" fillId="33" borderId="33" xfId="0" applyFont="1" applyFill="1" applyBorder="1" applyAlignment="1">
      <alignment horizontal="center" vertical="center" textRotation="255"/>
    </xf>
    <xf numFmtId="0" fontId="39" fillId="33" borderId="20" xfId="0" applyFont="1" applyFill="1" applyBorder="1" applyAlignment="1">
      <alignment horizontal="center" vertical="center" textRotation="255"/>
    </xf>
    <xf numFmtId="0" fontId="39" fillId="33" borderId="121" xfId="0" applyFont="1" applyFill="1" applyBorder="1" applyAlignment="1">
      <alignment horizontal="center" vertical="center" textRotation="255"/>
    </xf>
    <xf numFmtId="0" fontId="39" fillId="33" borderId="113" xfId="0" applyFont="1" applyFill="1" applyBorder="1" applyAlignment="1">
      <alignment horizontal="center" vertical="center" wrapText="1"/>
    </xf>
    <xf numFmtId="0" fontId="39" fillId="33" borderId="114" xfId="0" applyFont="1" applyFill="1" applyBorder="1" applyAlignment="1">
      <alignment horizontal="center" vertical="center" wrapText="1"/>
    </xf>
    <xf numFmtId="0" fontId="39" fillId="33" borderId="90" xfId="0" applyFont="1" applyFill="1" applyBorder="1" applyAlignment="1">
      <alignment horizontal="center" vertical="center" wrapText="1"/>
    </xf>
    <xf numFmtId="0" fontId="39" fillId="33" borderId="91" xfId="0" applyFont="1" applyFill="1" applyBorder="1" applyAlignment="1">
      <alignment horizontal="center" vertical="center" wrapText="1"/>
    </xf>
    <xf numFmtId="0" fontId="39" fillId="33" borderId="73" xfId="0" applyFont="1" applyFill="1" applyBorder="1" applyAlignment="1">
      <alignment horizontal="center" vertical="center"/>
    </xf>
    <xf numFmtId="0" fontId="39" fillId="33" borderId="50" xfId="0" applyFont="1" applyFill="1" applyBorder="1" applyAlignment="1">
      <alignment horizontal="center" vertical="center"/>
    </xf>
    <xf numFmtId="0" fontId="39" fillId="33" borderId="113" xfId="0" applyFont="1" applyFill="1" applyBorder="1" applyAlignment="1">
      <alignment horizontal="center" vertical="center"/>
    </xf>
    <xf numFmtId="0" fontId="39" fillId="33" borderId="90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left" vertical="center" shrinkToFit="1"/>
    </xf>
    <xf numFmtId="0" fontId="39" fillId="0" borderId="73" xfId="0" applyFont="1" applyFill="1" applyBorder="1" applyAlignment="1">
      <alignment horizontal="left" vertical="center" shrinkToFit="1"/>
    </xf>
    <xf numFmtId="0" fontId="39" fillId="0" borderId="50" xfId="0" applyFont="1" applyFill="1" applyBorder="1" applyAlignment="1">
      <alignment horizontal="left" vertical="center" shrinkToFit="1"/>
    </xf>
    <xf numFmtId="0" fontId="39" fillId="33" borderId="115" xfId="0" applyFont="1" applyFill="1" applyBorder="1" applyAlignment="1">
      <alignment horizontal="center" vertical="center"/>
    </xf>
    <xf numFmtId="0" fontId="39" fillId="33" borderId="71" xfId="0" applyFont="1" applyFill="1" applyBorder="1" applyAlignment="1">
      <alignment horizontal="center" vertical="center"/>
    </xf>
    <xf numFmtId="0" fontId="39" fillId="33" borderId="126" xfId="0" applyFont="1" applyFill="1" applyBorder="1" applyAlignment="1">
      <alignment horizontal="center" vertical="center"/>
    </xf>
    <xf numFmtId="0" fontId="39" fillId="33" borderId="127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left" vertical="center"/>
    </xf>
    <xf numFmtId="0" fontId="39" fillId="0" borderId="73" xfId="0" applyFont="1" applyFill="1" applyBorder="1" applyAlignment="1">
      <alignment horizontal="left" vertical="center"/>
    </xf>
    <xf numFmtId="0" fontId="39" fillId="0" borderId="50" xfId="0" applyFont="1" applyFill="1" applyBorder="1" applyAlignment="1">
      <alignment horizontal="left" vertical="center"/>
    </xf>
    <xf numFmtId="0" fontId="39" fillId="0" borderId="35" xfId="0" applyFont="1" applyFill="1" applyBorder="1" applyAlignment="1">
      <alignment vertical="center" shrinkToFit="1"/>
    </xf>
    <xf numFmtId="0" fontId="39" fillId="0" borderId="73" xfId="0" applyFont="1" applyFill="1" applyBorder="1" applyAlignment="1">
      <alignment vertical="center" shrinkToFit="1"/>
    </xf>
    <xf numFmtId="0" fontId="39" fillId="0" borderId="41" xfId="0" applyFont="1" applyFill="1" applyBorder="1" applyAlignment="1">
      <alignment vertical="center" shrinkToFit="1"/>
    </xf>
    <xf numFmtId="0" fontId="39" fillId="0" borderId="71" xfId="0" applyFont="1" applyFill="1" applyBorder="1" applyAlignment="1">
      <alignment horizontal="center" vertical="center" shrinkToFit="1"/>
    </xf>
    <xf numFmtId="0" fontId="39" fillId="0" borderId="126" xfId="0" applyFont="1" applyFill="1" applyBorder="1" applyAlignment="1">
      <alignment horizontal="center" vertical="center" shrinkToFit="1"/>
    </xf>
    <xf numFmtId="0" fontId="39" fillId="0" borderId="128" xfId="0" applyFont="1" applyFill="1" applyBorder="1" applyAlignment="1">
      <alignment horizontal="center" vertical="center" shrinkToFit="1"/>
    </xf>
    <xf numFmtId="0" fontId="40" fillId="34" borderId="129" xfId="0" applyFont="1" applyFill="1" applyBorder="1" applyAlignment="1">
      <alignment horizontal="center" vertical="center"/>
    </xf>
    <xf numFmtId="0" fontId="40" fillId="34" borderId="124" xfId="0" applyFont="1" applyFill="1" applyBorder="1" applyAlignment="1">
      <alignment horizontal="center" vertical="center"/>
    </xf>
    <xf numFmtId="0" fontId="40" fillId="34" borderId="130" xfId="0" applyFont="1" applyFill="1" applyBorder="1" applyAlignment="1">
      <alignment horizontal="center" vertical="center"/>
    </xf>
    <xf numFmtId="0" fontId="40" fillId="32" borderId="92" xfId="0" applyFont="1" applyFill="1" applyBorder="1" applyAlignment="1">
      <alignment vertical="center" wrapText="1"/>
    </xf>
    <xf numFmtId="0" fontId="40" fillId="32" borderId="93" xfId="0" applyFont="1" applyFill="1" applyBorder="1" applyAlignment="1">
      <alignment vertical="center" wrapText="1"/>
    </xf>
    <xf numFmtId="0" fontId="39" fillId="33" borderId="35" xfId="0" applyFont="1" applyFill="1" applyBorder="1" applyAlignment="1">
      <alignment horizontal="center" vertical="center"/>
    </xf>
    <xf numFmtId="0" fontId="40" fillId="0" borderId="123" xfId="0" applyFont="1" applyFill="1" applyBorder="1" applyAlignment="1">
      <alignment vertical="center"/>
    </xf>
    <xf numFmtId="0" fontId="40" fillId="0" borderId="124" xfId="0" applyFont="1" applyFill="1" applyBorder="1" applyAlignment="1">
      <alignment vertical="center"/>
    </xf>
    <xf numFmtId="0" fontId="40" fillId="0" borderId="125" xfId="0" applyFont="1" applyFill="1" applyBorder="1" applyAlignment="1">
      <alignment vertical="center"/>
    </xf>
    <xf numFmtId="176" fontId="40" fillId="0" borderId="73" xfId="0" applyNumberFormat="1" applyFont="1" applyFill="1" applyBorder="1" applyAlignment="1" applyProtection="1">
      <alignment horizontal="center" vertical="center"/>
      <protection locked="0"/>
    </xf>
    <xf numFmtId="176" fontId="40" fillId="0" borderId="50" xfId="0" applyNumberFormat="1" applyFont="1" applyFill="1" applyBorder="1" applyAlignment="1" applyProtection="1">
      <alignment horizontal="center" vertical="center"/>
      <protection locked="0"/>
    </xf>
    <xf numFmtId="0" fontId="40" fillId="34" borderId="109" xfId="0" applyFont="1" applyFill="1" applyBorder="1" applyAlignment="1">
      <alignment horizontal="center" vertical="center"/>
    </xf>
    <xf numFmtId="0" fontId="40" fillId="34" borderId="107" xfId="0" applyFont="1" applyFill="1" applyBorder="1" applyAlignment="1">
      <alignment horizontal="center" vertical="center"/>
    </xf>
    <xf numFmtId="0" fontId="40" fillId="34" borderId="108" xfId="0" applyFont="1" applyFill="1" applyBorder="1" applyAlignment="1">
      <alignment horizontal="center" vertical="center"/>
    </xf>
    <xf numFmtId="0" fontId="40" fillId="32" borderId="105" xfId="0" applyFont="1" applyFill="1" applyBorder="1" applyAlignment="1">
      <alignment horizontal="left" vertical="center" wrapText="1"/>
    </xf>
    <xf numFmtId="0" fontId="40" fillId="32" borderId="92" xfId="0" applyFont="1" applyFill="1" applyBorder="1" applyAlignment="1">
      <alignment horizontal="left" vertical="center" wrapText="1"/>
    </xf>
    <xf numFmtId="0" fontId="40" fillId="34" borderId="107" xfId="0" applyFont="1" applyFill="1" applyBorder="1" applyAlignment="1" applyProtection="1">
      <alignment horizontal="center" vertical="center"/>
      <protection/>
    </xf>
    <xf numFmtId="0" fontId="40" fillId="34" borderId="108" xfId="0" applyFont="1" applyFill="1" applyBorder="1" applyAlignment="1" applyProtection="1">
      <alignment horizontal="center" vertical="center"/>
      <protection/>
    </xf>
    <xf numFmtId="0" fontId="40" fillId="0" borderId="131" xfId="0" applyFont="1" applyFill="1" applyBorder="1" applyAlignment="1" applyProtection="1">
      <alignment horizontal="left" vertical="center"/>
      <protection/>
    </xf>
    <xf numFmtId="0" fontId="40" fillId="0" borderId="20" xfId="0" applyFont="1" applyFill="1" applyBorder="1" applyAlignment="1" applyProtection="1">
      <alignment horizontal="left" vertical="center"/>
      <protection/>
    </xf>
    <xf numFmtId="0" fontId="40" fillId="0" borderId="122" xfId="0" applyFont="1" applyFill="1" applyBorder="1" applyAlignment="1" applyProtection="1">
      <alignment horizontal="left" vertical="center"/>
      <protection/>
    </xf>
    <xf numFmtId="0" fontId="40" fillId="0" borderId="66" xfId="0" applyFont="1" applyFill="1" applyBorder="1" applyAlignment="1" applyProtection="1">
      <alignment horizontal="left" vertical="center"/>
      <protection/>
    </xf>
    <xf numFmtId="49" fontId="39" fillId="31" borderId="59" xfId="0" applyNumberFormat="1" applyFont="1" applyFill="1" applyBorder="1" applyAlignment="1">
      <alignment horizontal="center" vertical="center"/>
    </xf>
    <xf numFmtId="49" fontId="39" fillId="33" borderId="132" xfId="0" applyNumberFormat="1" applyFont="1" applyFill="1" applyBorder="1" applyAlignment="1">
      <alignment horizontal="center" vertical="center" wrapText="1"/>
    </xf>
    <xf numFmtId="49" fontId="39" fillId="33" borderId="133" xfId="0" applyNumberFormat="1" applyFont="1" applyFill="1" applyBorder="1" applyAlignment="1">
      <alignment horizontal="center" vertical="center" wrapText="1"/>
    </xf>
    <xf numFmtId="49" fontId="39" fillId="33" borderId="64" xfId="0" applyNumberFormat="1" applyFont="1" applyFill="1" applyBorder="1" applyAlignment="1">
      <alignment horizontal="center" vertical="center" wrapText="1"/>
    </xf>
    <xf numFmtId="49" fontId="39" fillId="33" borderId="76" xfId="0" applyNumberFormat="1" applyFont="1" applyFill="1" applyBorder="1" applyAlignment="1">
      <alignment horizontal="center" vertical="center" wrapText="1"/>
    </xf>
    <xf numFmtId="49" fontId="39" fillId="31" borderId="134" xfId="0" applyNumberFormat="1" applyFont="1" applyFill="1" applyBorder="1" applyAlignment="1">
      <alignment horizontal="left" vertical="center"/>
    </xf>
    <xf numFmtId="49" fontId="39" fillId="31" borderId="135" xfId="0" applyNumberFormat="1" applyFont="1" applyFill="1" applyBorder="1" applyAlignment="1">
      <alignment horizontal="left" vertical="center"/>
    </xf>
    <xf numFmtId="49" fontId="39" fillId="31" borderId="136" xfId="0" applyNumberFormat="1" applyFont="1" applyFill="1" applyBorder="1" applyAlignment="1">
      <alignment horizontal="left" vertical="center"/>
    </xf>
    <xf numFmtId="49" fontId="39" fillId="31" borderId="81" xfId="0" applyNumberFormat="1" applyFont="1" applyFill="1" applyBorder="1" applyAlignment="1">
      <alignment horizontal="left" vertical="center"/>
    </xf>
    <xf numFmtId="49" fontId="39" fillId="31" borderId="73" xfId="0" applyNumberFormat="1" applyFont="1" applyFill="1" applyBorder="1" applyAlignment="1">
      <alignment horizontal="left" vertical="center"/>
    </xf>
    <xf numFmtId="49" fontId="39" fillId="31" borderId="50" xfId="0" applyNumberFormat="1" applyFont="1" applyFill="1" applyBorder="1" applyAlignment="1">
      <alignment horizontal="left" vertical="center"/>
    </xf>
    <xf numFmtId="176" fontId="40" fillId="0" borderId="137" xfId="0" applyNumberFormat="1" applyFont="1" applyFill="1" applyBorder="1" applyAlignment="1" applyProtection="1">
      <alignment horizontal="center" vertical="center"/>
      <protection locked="0"/>
    </xf>
    <xf numFmtId="176" fontId="40" fillId="0" borderId="138" xfId="0" applyNumberFormat="1" applyFont="1" applyFill="1" applyBorder="1" applyAlignment="1" applyProtection="1">
      <alignment horizontal="center" vertical="center"/>
      <protection locked="0"/>
    </xf>
    <xf numFmtId="0" fontId="45" fillId="34" borderId="109" xfId="0" applyFont="1" applyFill="1" applyBorder="1" applyAlignment="1">
      <alignment horizontal="center" vertical="center"/>
    </xf>
    <xf numFmtId="0" fontId="45" fillId="34" borderId="107" xfId="0" applyFont="1" applyFill="1" applyBorder="1" applyAlignment="1">
      <alignment horizontal="center" vertical="center"/>
    </xf>
    <xf numFmtId="0" fontId="45" fillId="34" borderId="108" xfId="0" applyFont="1" applyFill="1" applyBorder="1" applyAlignment="1">
      <alignment horizontal="center" vertical="center"/>
    </xf>
    <xf numFmtId="0" fontId="45" fillId="34" borderId="139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45" fillId="34" borderId="121" xfId="0" applyFont="1" applyFill="1" applyBorder="1" applyAlignment="1">
      <alignment horizontal="center" vertical="center"/>
    </xf>
    <xf numFmtId="0" fontId="45" fillId="34" borderId="140" xfId="0" applyFont="1" applyFill="1" applyBorder="1" applyAlignment="1">
      <alignment horizontal="center" vertical="center"/>
    </xf>
    <xf numFmtId="0" fontId="45" fillId="34" borderId="113" xfId="0" applyFont="1" applyFill="1" applyBorder="1" applyAlignment="1">
      <alignment horizontal="center" vertical="center"/>
    </xf>
    <xf numFmtId="0" fontId="45" fillId="34" borderId="118" xfId="0" applyFont="1" applyFill="1" applyBorder="1" applyAlignment="1">
      <alignment horizontal="center" vertical="center"/>
    </xf>
    <xf numFmtId="0" fontId="45" fillId="34" borderId="141" xfId="0" applyFont="1" applyFill="1" applyBorder="1" applyAlignment="1">
      <alignment horizontal="center" vertical="center"/>
    </xf>
    <xf numFmtId="0" fontId="45" fillId="34" borderId="133" xfId="0" applyFont="1" applyFill="1" applyBorder="1" applyAlignment="1">
      <alignment horizontal="center" vertical="center"/>
    </xf>
    <xf numFmtId="0" fontId="45" fillId="34" borderId="142" xfId="0" applyFont="1" applyFill="1" applyBorder="1" applyAlignment="1">
      <alignment horizontal="center" vertical="center"/>
    </xf>
    <xf numFmtId="0" fontId="45" fillId="34" borderId="143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5" fillId="34" borderId="120" xfId="0" applyFont="1" applyFill="1" applyBorder="1" applyAlignment="1">
      <alignment horizontal="center" vertical="center"/>
    </xf>
    <xf numFmtId="0" fontId="45" fillId="34" borderId="144" xfId="0" applyFont="1" applyFill="1" applyBorder="1" applyAlignment="1">
      <alignment horizontal="center" vertical="center" textRotation="255"/>
    </xf>
    <xf numFmtId="0" fontId="45" fillId="34" borderId="145" xfId="0" applyFont="1" applyFill="1" applyBorder="1" applyAlignment="1">
      <alignment horizontal="center" vertical="center" textRotation="255"/>
    </xf>
    <xf numFmtId="0" fontId="45" fillId="34" borderId="146" xfId="0" applyFont="1" applyFill="1" applyBorder="1" applyAlignment="1">
      <alignment horizontal="center" vertical="center" textRotation="255"/>
    </xf>
    <xf numFmtId="0" fontId="40" fillId="25" borderId="35" xfId="0" applyFont="1" applyFill="1" applyBorder="1" applyAlignment="1">
      <alignment horizontal="center" vertical="center"/>
    </xf>
    <xf numFmtId="0" fontId="40" fillId="25" borderId="73" xfId="0" applyFont="1" applyFill="1" applyBorder="1" applyAlignment="1">
      <alignment horizontal="center" vertical="center"/>
    </xf>
    <xf numFmtId="0" fontId="40" fillId="25" borderId="50" xfId="0" applyFont="1" applyFill="1" applyBorder="1" applyAlignment="1">
      <alignment horizontal="center" vertical="center"/>
    </xf>
    <xf numFmtId="0" fontId="40" fillId="34" borderId="47" xfId="0" applyFont="1" applyFill="1" applyBorder="1" applyAlignment="1" applyProtection="1">
      <alignment horizontal="center" vertical="center"/>
      <protection locked="0"/>
    </xf>
    <xf numFmtId="0" fontId="40" fillId="34" borderId="75" xfId="0" applyFont="1" applyFill="1" applyBorder="1" applyAlignment="1" applyProtection="1">
      <alignment horizontal="center" vertical="center"/>
      <protection locked="0"/>
    </xf>
    <xf numFmtId="0" fontId="40" fillId="34" borderId="51" xfId="0" applyFont="1" applyFill="1" applyBorder="1" applyAlignment="1" applyProtection="1">
      <alignment horizontal="center" vertical="center"/>
      <protection locked="0"/>
    </xf>
    <xf numFmtId="0" fontId="40" fillId="34" borderId="71" xfId="0" applyFont="1" applyFill="1" applyBorder="1" applyAlignment="1" applyProtection="1">
      <alignment horizontal="center" vertical="center"/>
      <protection locked="0"/>
    </xf>
    <xf numFmtId="0" fontId="40" fillId="34" borderId="126" xfId="0" applyFont="1" applyFill="1" applyBorder="1" applyAlignment="1" applyProtection="1">
      <alignment horizontal="center" vertical="center"/>
      <protection locked="0"/>
    </xf>
    <xf numFmtId="0" fontId="40" fillId="34" borderId="128" xfId="0" applyFont="1" applyFill="1" applyBorder="1" applyAlignment="1" applyProtection="1">
      <alignment horizontal="center" vertical="center"/>
      <protection locked="0"/>
    </xf>
    <xf numFmtId="9" fontId="40" fillId="0" borderId="35" xfId="0" applyNumberFormat="1" applyFont="1" applyFill="1" applyBorder="1" applyAlignment="1" applyProtection="1">
      <alignment horizontal="center" vertical="center"/>
      <protection locked="0"/>
    </xf>
    <xf numFmtId="9" fontId="40" fillId="0" borderId="73" xfId="0" applyNumberFormat="1" applyFont="1" applyFill="1" applyBorder="1" applyAlignment="1" applyProtection="1">
      <alignment horizontal="center" vertical="center"/>
      <protection locked="0"/>
    </xf>
    <xf numFmtId="9" fontId="40" fillId="0" borderId="41" xfId="0" applyNumberFormat="1" applyFont="1" applyFill="1" applyBorder="1" applyAlignment="1" applyProtection="1">
      <alignment horizontal="center" vertical="center"/>
      <protection locked="0"/>
    </xf>
    <xf numFmtId="0" fontId="40" fillId="34" borderId="71" xfId="0" applyFont="1" applyFill="1" applyBorder="1" applyAlignment="1">
      <alignment horizontal="center" vertical="center"/>
    </xf>
    <xf numFmtId="0" fontId="40" fillId="34" borderId="126" xfId="0" applyFont="1" applyFill="1" applyBorder="1" applyAlignment="1">
      <alignment horizontal="center" vertical="center"/>
    </xf>
    <xf numFmtId="0" fontId="40" fillId="34" borderId="127" xfId="0" applyFont="1" applyFill="1" applyBorder="1" applyAlignment="1">
      <alignment horizontal="center" vertical="center"/>
    </xf>
    <xf numFmtId="0" fontId="45" fillId="34" borderId="106" xfId="0" applyFont="1" applyFill="1" applyBorder="1" applyAlignment="1">
      <alignment horizontal="center" vertical="center"/>
    </xf>
    <xf numFmtId="0" fontId="45" fillId="34" borderId="33" xfId="0" applyFont="1" applyFill="1" applyBorder="1" applyAlignment="1">
      <alignment horizontal="center" vertical="center"/>
    </xf>
    <xf numFmtId="0" fontId="45" fillId="0" borderId="109" xfId="0" applyFont="1" applyFill="1" applyBorder="1" applyAlignment="1">
      <alignment horizontal="left" vertical="center"/>
    </xf>
    <xf numFmtId="0" fontId="45" fillId="0" borderId="107" xfId="0" applyFont="1" applyFill="1" applyBorder="1" applyAlignment="1">
      <alignment horizontal="left" vertical="center"/>
    </xf>
    <xf numFmtId="0" fontId="45" fillId="0" borderId="139" xfId="0" applyFont="1" applyFill="1" applyBorder="1" applyAlignment="1">
      <alignment horizontal="left" vertical="center"/>
    </xf>
    <xf numFmtId="0" fontId="45" fillId="0" borderId="20" xfId="0" applyFont="1" applyFill="1" applyBorder="1" applyAlignment="1">
      <alignment horizontal="left" vertical="center"/>
    </xf>
    <xf numFmtId="0" fontId="40" fillId="25" borderId="41" xfId="0" applyFont="1" applyFill="1" applyBorder="1" applyAlignment="1">
      <alignment horizontal="center" vertical="center"/>
    </xf>
    <xf numFmtId="0" fontId="40" fillId="25" borderId="39" xfId="0" applyFont="1" applyFill="1" applyBorder="1" applyAlignment="1">
      <alignment horizontal="center" vertical="center"/>
    </xf>
    <xf numFmtId="0" fontId="40" fillId="25" borderId="137" xfId="0" applyFont="1" applyFill="1" applyBorder="1" applyAlignment="1">
      <alignment horizontal="center" vertical="center"/>
    </xf>
    <xf numFmtId="0" fontId="40" fillId="25" borderId="138" xfId="0" applyFont="1" applyFill="1" applyBorder="1" applyAlignment="1">
      <alignment horizontal="center" vertical="center"/>
    </xf>
    <xf numFmtId="0" fontId="40" fillId="25" borderId="147" xfId="0" applyFont="1" applyFill="1" applyBorder="1" applyAlignment="1">
      <alignment horizontal="center" vertical="center"/>
    </xf>
    <xf numFmtId="0" fontId="40" fillId="34" borderId="47" xfId="0" applyFont="1" applyFill="1" applyBorder="1" applyAlignment="1">
      <alignment horizontal="center" vertical="center"/>
    </xf>
    <xf numFmtId="0" fontId="40" fillId="34" borderId="75" xfId="0" applyFont="1" applyFill="1" applyBorder="1" applyAlignment="1">
      <alignment horizontal="center" vertical="center"/>
    </xf>
    <xf numFmtId="0" fontId="40" fillId="34" borderId="48" xfId="0" applyFont="1" applyFill="1" applyBorder="1" applyAlignment="1">
      <alignment horizontal="center" vertical="center"/>
    </xf>
    <xf numFmtId="0" fontId="38" fillId="25" borderId="37" xfId="0" applyFont="1" applyFill="1" applyBorder="1" applyAlignment="1">
      <alignment horizontal="center" vertical="center"/>
    </xf>
    <xf numFmtId="0" fontId="38" fillId="25" borderId="72" xfId="0" applyFont="1" applyFill="1" applyBorder="1" applyAlignment="1">
      <alignment horizontal="center" vertical="center"/>
    </xf>
    <xf numFmtId="0" fontId="38" fillId="25" borderId="42" xfId="0" applyFont="1" applyFill="1" applyBorder="1" applyAlignment="1">
      <alignment horizontal="center" vertical="center"/>
    </xf>
    <xf numFmtId="0" fontId="40" fillId="25" borderId="37" xfId="0" applyFont="1" applyFill="1" applyBorder="1" applyAlignment="1">
      <alignment horizontal="center" vertical="center"/>
    </xf>
    <xf numFmtId="0" fontId="40" fillId="25" borderId="72" xfId="0" applyFont="1" applyFill="1" applyBorder="1" applyAlignment="1">
      <alignment horizontal="center" vertical="center"/>
    </xf>
    <xf numFmtId="0" fontId="40" fillId="25" borderId="49" xfId="0" applyFont="1" applyFill="1" applyBorder="1" applyAlignment="1">
      <alignment horizontal="center" vertical="center"/>
    </xf>
    <xf numFmtId="0" fontId="38" fillId="25" borderId="35" xfId="0" applyFont="1" applyFill="1" applyBorder="1" applyAlignment="1">
      <alignment horizontal="center" vertical="center"/>
    </xf>
    <xf numFmtId="0" fontId="38" fillId="25" borderId="73" xfId="0" applyFont="1" applyFill="1" applyBorder="1" applyAlignment="1">
      <alignment horizontal="center" vertical="center"/>
    </xf>
    <xf numFmtId="0" fontId="38" fillId="25" borderId="41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right"/>
    </xf>
    <xf numFmtId="0" fontId="45" fillId="34" borderId="143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20" xfId="0" applyFont="1" applyFill="1" applyBorder="1" applyAlignment="1">
      <alignment horizontal="center" vertical="center" wrapText="1"/>
    </xf>
    <xf numFmtId="0" fontId="45" fillId="34" borderId="141" xfId="0" applyFont="1" applyFill="1" applyBorder="1" applyAlignment="1">
      <alignment horizontal="center" vertical="center" wrapText="1"/>
    </xf>
    <xf numFmtId="0" fontId="45" fillId="34" borderId="133" xfId="0" applyFont="1" applyFill="1" applyBorder="1" applyAlignment="1">
      <alignment horizontal="center" vertical="center" wrapText="1"/>
    </xf>
    <xf numFmtId="0" fontId="45" fillId="34" borderId="142" xfId="0" applyFont="1" applyFill="1" applyBorder="1" applyAlignment="1">
      <alignment horizontal="center" vertical="center" wrapText="1"/>
    </xf>
    <xf numFmtId="0" fontId="46" fillId="25" borderId="0" xfId="0" applyFont="1" applyFill="1" applyBorder="1" applyAlignment="1">
      <alignment horizontal="center" vertical="center"/>
    </xf>
    <xf numFmtId="0" fontId="45" fillId="0" borderId="96" xfId="0" applyFont="1" applyBorder="1" applyAlignment="1">
      <alignment horizontal="center" vertical="center"/>
    </xf>
    <xf numFmtId="0" fontId="45" fillId="0" borderId="111" xfId="0" applyFont="1" applyBorder="1" applyAlignment="1">
      <alignment horizontal="center" vertical="center"/>
    </xf>
    <xf numFmtId="0" fontId="45" fillId="0" borderId="96" xfId="0" applyFont="1" applyBorder="1" applyAlignment="1">
      <alignment horizontal="center" vertical="center" shrinkToFit="1"/>
    </xf>
    <xf numFmtId="0" fontId="45" fillId="0" borderId="111" xfId="0" applyFont="1" applyBorder="1" applyAlignment="1">
      <alignment horizontal="center" vertical="center" shrinkToFit="1"/>
    </xf>
    <xf numFmtId="176" fontId="40" fillId="0" borderId="81" xfId="0" applyNumberFormat="1" applyFont="1" applyFill="1" applyBorder="1" applyAlignment="1" applyProtection="1">
      <alignment horizontal="center" vertical="center"/>
      <protection locked="0"/>
    </xf>
    <xf numFmtId="0" fontId="40" fillId="34" borderId="148" xfId="0" applyFont="1" applyFill="1" applyBorder="1" applyAlignment="1">
      <alignment horizontal="center" vertical="center"/>
    </xf>
    <xf numFmtId="0" fontId="40" fillId="34" borderId="117" xfId="0" applyFont="1" applyFill="1" applyBorder="1" applyAlignment="1">
      <alignment horizontal="center" vertical="center"/>
    </xf>
    <xf numFmtId="0" fontId="40" fillId="34" borderId="113" xfId="0" applyFont="1" applyFill="1" applyBorder="1" applyAlignment="1">
      <alignment horizontal="center" vertical="center"/>
    </xf>
    <xf numFmtId="0" fontId="40" fillId="34" borderId="118" xfId="0" applyFont="1" applyFill="1" applyBorder="1" applyAlignment="1">
      <alignment horizontal="center" vertical="center"/>
    </xf>
    <xf numFmtId="0" fontId="40" fillId="34" borderId="119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120" xfId="0" applyFont="1" applyFill="1" applyBorder="1" applyAlignment="1">
      <alignment horizontal="center" vertical="center"/>
    </xf>
    <xf numFmtId="0" fontId="40" fillId="34" borderId="132" xfId="0" applyFont="1" applyFill="1" applyBorder="1" applyAlignment="1">
      <alignment horizontal="center" vertical="center"/>
    </xf>
    <xf numFmtId="0" fontId="40" fillId="34" borderId="133" xfId="0" applyFont="1" applyFill="1" applyBorder="1" applyAlignment="1">
      <alignment horizontal="center" vertical="center"/>
    </xf>
    <xf numFmtId="0" fontId="40" fillId="34" borderId="142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40" fillId="34" borderId="106" xfId="0" applyFont="1" applyFill="1" applyBorder="1" applyAlignment="1">
      <alignment horizontal="center" vertical="center"/>
    </xf>
    <xf numFmtId="0" fontId="40" fillId="34" borderId="33" xfId="0" applyFont="1" applyFill="1" applyBorder="1" applyAlignment="1">
      <alignment horizontal="center" vertical="center"/>
    </xf>
    <xf numFmtId="0" fontId="40" fillId="34" borderId="20" xfId="0" applyFont="1" applyFill="1" applyBorder="1" applyAlignment="1">
      <alignment horizontal="center" vertical="center"/>
    </xf>
    <xf numFmtId="0" fontId="40" fillId="34" borderId="121" xfId="0" applyFont="1" applyFill="1" applyBorder="1" applyAlignment="1">
      <alignment horizontal="center" vertical="center"/>
    </xf>
    <xf numFmtId="176" fontId="40" fillId="0" borderId="72" xfId="0" applyNumberFormat="1" applyFont="1" applyFill="1" applyBorder="1" applyAlignment="1" applyProtection="1">
      <alignment horizontal="center" vertical="center"/>
      <protection locked="0"/>
    </xf>
    <xf numFmtId="176" fontId="40" fillId="0" borderId="49" xfId="0" applyNumberFormat="1" applyFont="1" applyFill="1" applyBorder="1" applyAlignment="1" applyProtection="1">
      <alignment horizontal="center" vertical="center"/>
      <protection locked="0"/>
    </xf>
    <xf numFmtId="0" fontId="39" fillId="0" borderId="71" xfId="0" applyFont="1" applyFill="1" applyBorder="1" applyAlignment="1">
      <alignment vertical="center"/>
    </xf>
    <xf numFmtId="0" fontId="39" fillId="0" borderId="126" xfId="0" applyFont="1" applyFill="1" applyBorder="1" applyAlignment="1">
      <alignment vertical="center"/>
    </xf>
    <xf numFmtId="0" fontId="39" fillId="0" borderId="127" xfId="0" applyFont="1" applyFill="1" applyBorder="1" applyAlignment="1">
      <alignment vertical="center"/>
    </xf>
    <xf numFmtId="0" fontId="39" fillId="0" borderId="71" xfId="0" applyFont="1" applyFill="1" applyBorder="1" applyAlignment="1">
      <alignment vertical="center" shrinkToFit="1"/>
    </xf>
    <xf numFmtId="0" fontId="39" fillId="0" borderId="126" xfId="0" applyFont="1" applyFill="1" applyBorder="1" applyAlignment="1">
      <alignment vertical="center" shrinkToFit="1"/>
    </xf>
    <xf numFmtId="0" fontId="39" fillId="0" borderId="128" xfId="0" applyFont="1" applyFill="1" applyBorder="1" applyAlignment="1">
      <alignment vertical="center" shrinkToFit="1"/>
    </xf>
    <xf numFmtId="49" fontId="39" fillId="34" borderId="149" xfId="0" applyNumberFormat="1" applyFont="1" applyFill="1" applyBorder="1" applyAlignment="1">
      <alignment horizontal="center" vertical="center"/>
    </xf>
    <xf numFmtId="49" fontId="39" fillId="34" borderId="150" xfId="0" applyNumberFormat="1" applyFont="1" applyFill="1" applyBorder="1" applyAlignment="1">
      <alignment horizontal="center" vertical="center"/>
    </xf>
    <xf numFmtId="0" fontId="39" fillId="28" borderId="113" xfId="0" applyFont="1" applyFill="1" applyBorder="1" applyAlignment="1">
      <alignment horizontal="left" vertical="top" shrinkToFit="1"/>
    </xf>
    <xf numFmtId="0" fontId="39" fillId="33" borderId="117" xfId="0" applyFont="1" applyFill="1" applyBorder="1" applyAlignment="1">
      <alignment horizontal="center" vertical="center" textRotation="255"/>
    </xf>
    <xf numFmtId="0" fontId="39" fillId="33" borderId="113" xfId="0" applyFont="1" applyFill="1" applyBorder="1" applyAlignment="1">
      <alignment horizontal="center" vertical="center" textRotation="255"/>
    </xf>
    <xf numFmtId="0" fontId="39" fillId="33" borderId="118" xfId="0" applyFont="1" applyFill="1" applyBorder="1" applyAlignment="1">
      <alignment horizontal="center" vertical="center" textRotation="255"/>
    </xf>
    <xf numFmtId="0" fontId="39" fillId="28" borderId="126" xfId="0" applyFont="1" applyFill="1" applyBorder="1" applyAlignment="1">
      <alignment horizontal="left" vertical="center"/>
    </xf>
    <xf numFmtId="0" fontId="39" fillId="28" borderId="127" xfId="0" applyFont="1" applyFill="1" applyBorder="1" applyAlignment="1">
      <alignment horizontal="left" vertical="center"/>
    </xf>
    <xf numFmtId="49" fontId="39" fillId="31" borderId="61" xfId="0" applyNumberFormat="1" applyFont="1" applyFill="1" applyBorder="1" applyAlignment="1">
      <alignment horizontal="center" vertical="center"/>
    </xf>
    <xf numFmtId="49" fontId="39" fillId="34" borderId="117" xfId="0" applyNumberFormat="1" applyFont="1" applyFill="1" applyBorder="1" applyAlignment="1">
      <alignment horizontal="center" vertical="center"/>
    </xf>
    <xf numFmtId="49" fontId="39" fillId="34" borderId="113" xfId="0" applyNumberFormat="1" applyFont="1" applyFill="1" applyBorder="1" applyAlignment="1">
      <alignment horizontal="center" vertical="center"/>
    </xf>
    <xf numFmtId="49" fontId="39" fillId="34" borderId="151" xfId="0" applyNumberFormat="1" applyFont="1" applyFill="1" applyBorder="1" applyAlignment="1">
      <alignment horizontal="center" vertical="center"/>
    </xf>
    <xf numFmtId="0" fontId="39" fillId="32" borderId="152" xfId="0" applyFont="1" applyFill="1" applyBorder="1" applyAlignment="1">
      <alignment vertical="center"/>
    </xf>
    <xf numFmtId="0" fontId="39" fillId="32" borderId="149" xfId="0" applyFont="1" applyFill="1" applyBorder="1" applyAlignment="1">
      <alignment vertical="center"/>
    </xf>
    <xf numFmtId="0" fontId="39" fillId="32" borderId="153" xfId="0" applyFont="1" applyFill="1" applyBorder="1" applyAlignment="1">
      <alignment vertical="center"/>
    </xf>
    <xf numFmtId="0" fontId="45" fillId="34" borderId="117" xfId="0" applyFont="1" applyFill="1" applyBorder="1" applyAlignment="1">
      <alignment horizontal="center" vertical="center"/>
    </xf>
    <xf numFmtId="0" fontId="45" fillId="34" borderId="119" xfId="0" applyFont="1" applyFill="1" applyBorder="1" applyAlignment="1">
      <alignment horizontal="center" vertical="center"/>
    </xf>
    <xf numFmtId="0" fontId="45" fillId="0" borderId="113" xfId="0" applyFont="1" applyFill="1" applyBorder="1" applyAlignment="1">
      <alignment horizontal="center" vertical="center"/>
    </xf>
    <xf numFmtId="0" fontId="45" fillId="0" borderId="11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20" xfId="0" applyFont="1" applyFill="1" applyBorder="1" applyAlignment="1">
      <alignment horizontal="center" vertical="center"/>
    </xf>
    <xf numFmtId="0" fontId="45" fillId="34" borderId="154" xfId="0" applyFont="1" applyFill="1" applyBorder="1" applyAlignment="1">
      <alignment horizontal="center" vertical="center"/>
    </xf>
    <xf numFmtId="0" fontId="45" fillId="34" borderId="135" xfId="0" applyFont="1" applyFill="1" applyBorder="1" applyAlignment="1">
      <alignment horizontal="center" vertical="center"/>
    </xf>
    <xf numFmtId="0" fontId="45" fillId="34" borderId="155" xfId="0" applyFont="1" applyFill="1" applyBorder="1" applyAlignment="1">
      <alignment horizontal="center" vertical="center"/>
    </xf>
    <xf numFmtId="0" fontId="45" fillId="0" borderId="135" xfId="0" applyFont="1" applyFill="1" applyBorder="1" applyAlignment="1">
      <alignment horizontal="center" vertical="center"/>
    </xf>
    <xf numFmtId="0" fontId="45" fillId="0" borderId="155" xfId="0" applyFont="1" applyFill="1" applyBorder="1" applyAlignment="1">
      <alignment horizontal="center" vertical="center"/>
    </xf>
    <xf numFmtId="0" fontId="45" fillId="34" borderId="106" xfId="0" applyFont="1" applyFill="1" applyBorder="1" applyAlignment="1">
      <alignment horizontal="center" vertical="center" wrapText="1"/>
    </xf>
    <xf numFmtId="0" fontId="45" fillId="34" borderId="132" xfId="0" applyFont="1" applyFill="1" applyBorder="1" applyAlignment="1">
      <alignment horizontal="center" vertical="center"/>
    </xf>
    <xf numFmtId="0" fontId="45" fillId="0" borderId="109" xfId="0" applyFont="1" applyFill="1" applyBorder="1" applyAlignment="1">
      <alignment horizontal="center" vertical="center"/>
    </xf>
    <xf numFmtId="0" fontId="45" fillId="0" borderId="107" xfId="0" applyFont="1" applyFill="1" applyBorder="1" applyAlignment="1">
      <alignment horizontal="center" vertical="center"/>
    </xf>
    <xf numFmtId="0" fontId="45" fillId="0" borderId="108" xfId="0" applyFont="1" applyFill="1" applyBorder="1" applyAlignment="1">
      <alignment horizontal="center" vertical="center"/>
    </xf>
    <xf numFmtId="0" fontId="45" fillId="0" borderId="141" xfId="0" applyFont="1" applyFill="1" applyBorder="1" applyAlignment="1">
      <alignment horizontal="center" vertical="center"/>
    </xf>
    <xf numFmtId="0" fontId="45" fillId="0" borderId="133" xfId="0" applyFont="1" applyFill="1" applyBorder="1" applyAlignment="1">
      <alignment horizontal="center" vertical="center"/>
    </xf>
    <xf numFmtId="0" fontId="45" fillId="0" borderId="142" xfId="0" applyFont="1" applyFill="1" applyBorder="1" applyAlignment="1">
      <alignment horizontal="center" vertical="center"/>
    </xf>
    <xf numFmtId="0" fontId="45" fillId="28" borderId="108" xfId="0" applyFont="1" applyFill="1" applyBorder="1" applyAlignment="1">
      <alignment horizontal="center" vertical="center" shrinkToFit="1"/>
    </xf>
    <xf numFmtId="0" fontId="45" fillId="28" borderId="142" xfId="0" applyFont="1" applyFill="1" applyBorder="1" applyAlignment="1">
      <alignment horizontal="center" vertical="center" shrinkToFit="1"/>
    </xf>
    <xf numFmtId="0" fontId="45" fillId="28" borderId="109" xfId="0" applyFont="1" applyFill="1" applyBorder="1" applyAlignment="1">
      <alignment horizontal="center" vertical="center" shrinkToFit="1"/>
    </xf>
    <xf numFmtId="0" fontId="45" fillId="28" borderId="107" xfId="0" applyFont="1" applyFill="1" applyBorder="1" applyAlignment="1">
      <alignment horizontal="center" vertical="center" shrinkToFit="1"/>
    </xf>
    <xf numFmtId="0" fontId="45" fillId="28" borderId="141" xfId="0" applyFont="1" applyFill="1" applyBorder="1" applyAlignment="1">
      <alignment horizontal="center" vertical="center" shrinkToFit="1"/>
    </xf>
    <xf numFmtId="0" fontId="45" fillId="28" borderId="133" xfId="0" applyFont="1" applyFill="1" applyBorder="1" applyAlignment="1">
      <alignment horizontal="center" vertical="center" shrinkToFit="1"/>
    </xf>
    <xf numFmtId="0" fontId="45" fillId="34" borderId="109" xfId="0" applyFont="1" applyFill="1" applyBorder="1" applyAlignment="1">
      <alignment horizontal="center" vertical="center" wrapText="1"/>
    </xf>
    <xf numFmtId="0" fontId="45" fillId="34" borderId="107" xfId="0" applyFont="1" applyFill="1" applyBorder="1" applyAlignment="1">
      <alignment horizontal="center" vertical="center" wrapText="1"/>
    </xf>
    <xf numFmtId="0" fontId="45" fillId="34" borderId="108" xfId="0" applyFont="1" applyFill="1" applyBorder="1" applyAlignment="1">
      <alignment horizontal="center" vertical="center" wrapText="1"/>
    </xf>
    <xf numFmtId="0" fontId="45" fillId="0" borderId="108" xfId="0" applyFont="1" applyFill="1" applyBorder="1" applyAlignment="1">
      <alignment horizontal="left" vertical="center"/>
    </xf>
    <xf numFmtId="0" fontId="45" fillId="0" borderId="141" xfId="0" applyFont="1" applyFill="1" applyBorder="1" applyAlignment="1">
      <alignment horizontal="left" vertical="center"/>
    </xf>
    <xf numFmtId="0" fontId="45" fillId="0" borderId="133" xfId="0" applyFont="1" applyFill="1" applyBorder="1" applyAlignment="1">
      <alignment horizontal="left" vertical="center"/>
    </xf>
    <xf numFmtId="0" fontId="45" fillId="0" borderId="142" xfId="0" applyFont="1" applyFill="1" applyBorder="1" applyAlignment="1">
      <alignment horizontal="left" vertical="center"/>
    </xf>
    <xf numFmtId="49" fontId="39" fillId="33" borderId="156" xfId="0" applyNumberFormat="1" applyFont="1" applyFill="1" applyBorder="1" applyAlignment="1">
      <alignment horizontal="center" vertical="center"/>
    </xf>
    <xf numFmtId="49" fontId="39" fillId="33" borderId="157" xfId="0" applyNumberFormat="1" applyFont="1" applyFill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141" xfId="0" applyFont="1" applyBorder="1" applyAlignment="1">
      <alignment horizontal="center" vertical="center" shrinkToFit="1"/>
    </xf>
    <xf numFmtId="0" fontId="45" fillId="0" borderId="133" xfId="0" applyFont="1" applyBorder="1" applyAlignment="1">
      <alignment horizontal="center" vertical="center" shrinkToFit="1"/>
    </xf>
    <xf numFmtId="0" fontId="45" fillId="0" borderId="158" xfId="0" applyFont="1" applyFill="1" applyBorder="1" applyAlignment="1">
      <alignment horizontal="left" vertical="center"/>
    </xf>
    <xf numFmtId="0" fontId="45" fillId="0" borderId="34" xfId="0" applyFont="1" applyFill="1" applyBorder="1" applyAlignment="1">
      <alignment horizontal="left" vertical="center"/>
    </xf>
    <xf numFmtId="0" fontId="45" fillId="0" borderId="113" xfId="0" applyFont="1" applyFill="1" applyBorder="1" applyAlignment="1">
      <alignment horizontal="center" vertical="center" wrapText="1"/>
    </xf>
    <xf numFmtId="0" fontId="45" fillId="0" borderId="15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59" xfId="0" applyFont="1" applyFill="1" applyBorder="1" applyAlignment="1">
      <alignment horizontal="center" vertical="center" wrapText="1"/>
    </xf>
    <xf numFmtId="0" fontId="45" fillId="0" borderId="109" xfId="0" applyFont="1" applyBorder="1" applyAlignment="1">
      <alignment horizontal="center" vertical="center" shrinkToFit="1"/>
    </xf>
    <xf numFmtId="0" fontId="45" fillId="0" borderId="107" xfId="0" applyFont="1" applyBorder="1" applyAlignment="1">
      <alignment horizontal="center" vertical="center" shrinkToFit="1"/>
    </xf>
    <xf numFmtId="0" fontId="45" fillId="0" borderId="158" xfId="0" applyFont="1" applyBorder="1" applyAlignment="1">
      <alignment horizontal="center" vertical="center" shrinkToFit="1"/>
    </xf>
    <xf numFmtId="0" fontId="45" fillId="0" borderId="64" xfId="0" applyFont="1" applyBorder="1" applyAlignment="1">
      <alignment horizontal="center" vertical="center" shrinkToFit="1"/>
    </xf>
    <xf numFmtId="0" fontId="45" fillId="0" borderId="140" xfId="0" applyFont="1" applyBorder="1" applyAlignment="1">
      <alignment horizontal="center" vertical="center" shrinkToFit="1"/>
    </xf>
    <xf numFmtId="0" fontId="45" fillId="0" borderId="113" xfId="0" applyFont="1" applyBorder="1" applyAlignment="1">
      <alignment horizontal="center" vertical="center" shrinkToFit="1"/>
    </xf>
    <xf numFmtId="0" fontId="45" fillId="0" borderId="118" xfId="0" applyFont="1" applyBorder="1" applyAlignment="1">
      <alignment horizontal="center" vertical="center" shrinkToFit="1"/>
    </xf>
    <xf numFmtId="0" fontId="45" fillId="0" borderId="142" xfId="0" applyFont="1" applyBorder="1" applyAlignment="1">
      <alignment horizontal="center" vertical="center" shrinkToFit="1"/>
    </xf>
    <xf numFmtId="0" fontId="39" fillId="34" borderId="109" xfId="0" applyFont="1" applyFill="1" applyBorder="1" applyAlignment="1">
      <alignment horizontal="center" vertical="center" wrapText="1"/>
    </xf>
    <xf numFmtId="0" fontId="39" fillId="34" borderId="107" xfId="0" applyFont="1" applyFill="1" applyBorder="1" applyAlignment="1">
      <alignment horizontal="center" vertical="center" wrapText="1"/>
    </xf>
    <xf numFmtId="0" fontId="39" fillId="34" borderId="108" xfId="0" applyFont="1" applyFill="1" applyBorder="1" applyAlignment="1">
      <alignment horizontal="center" vertical="center" wrapText="1"/>
    </xf>
    <xf numFmtId="0" fontId="39" fillId="34" borderId="141" xfId="0" applyFont="1" applyFill="1" applyBorder="1" applyAlignment="1">
      <alignment horizontal="center" vertical="center" wrapText="1"/>
    </xf>
    <xf numFmtId="0" fontId="39" fillId="34" borderId="133" xfId="0" applyFont="1" applyFill="1" applyBorder="1" applyAlignment="1">
      <alignment horizontal="center" vertical="center" wrapText="1"/>
    </xf>
    <xf numFmtId="0" fontId="39" fillId="34" borderId="142" xfId="0" applyFont="1" applyFill="1" applyBorder="1" applyAlignment="1">
      <alignment horizontal="center" vertical="center" wrapText="1"/>
    </xf>
    <xf numFmtId="49" fontId="39" fillId="31" borderId="134" xfId="0" applyNumberFormat="1" applyFont="1" applyFill="1" applyBorder="1" applyAlignment="1">
      <alignment vertical="center"/>
    </xf>
    <xf numFmtId="49" fontId="39" fillId="31" borderId="135" xfId="0" applyNumberFormat="1" applyFont="1" applyFill="1" applyBorder="1" applyAlignment="1">
      <alignment vertical="center"/>
    </xf>
    <xf numFmtId="49" fontId="39" fillId="31" borderId="136" xfId="0" applyNumberFormat="1" applyFont="1" applyFill="1" applyBorder="1" applyAlignment="1">
      <alignment vertical="center"/>
    </xf>
    <xf numFmtId="0" fontId="35" fillId="32" borderId="82" xfId="0" applyFont="1" applyFill="1" applyBorder="1" applyAlignment="1">
      <alignment vertical="center"/>
    </xf>
    <xf numFmtId="0" fontId="35" fillId="32" borderId="72" xfId="0" applyFont="1" applyFill="1" applyBorder="1" applyAlignment="1">
      <alignment vertical="center"/>
    </xf>
    <xf numFmtId="0" fontId="35" fillId="32" borderId="49" xfId="0" applyFont="1" applyFill="1" applyBorder="1" applyAlignment="1">
      <alignment vertical="center"/>
    </xf>
    <xf numFmtId="0" fontId="39" fillId="32" borderId="160" xfId="0" applyFont="1" applyFill="1" applyBorder="1" applyAlignment="1">
      <alignment vertical="center"/>
    </xf>
    <xf numFmtId="0" fontId="39" fillId="32" borderId="161" xfId="0" applyFont="1" applyFill="1" applyBorder="1" applyAlignment="1">
      <alignment vertical="center"/>
    </xf>
    <xf numFmtId="0" fontId="39" fillId="32" borderId="162" xfId="0" applyFont="1" applyFill="1" applyBorder="1" applyAlignment="1">
      <alignment vertical="center"/>
    </xf>
    <xf numFmtId="49" fontId="39" fillId="31" borderId="154" xfId="0" applyNumberFormat="1" applyFont="1" applyFill="1" applyBorder="1" applyAlignment="1">
      <alignment vertical="center"/>
    </xf>
    <xf numFmtId="49" fontId="39" fillId="33" borderId="51" xfId="0" applyNumberFormat="1" applyFont="1" applyFill="1" applyBorder="1" applyAlignment="1">
      <alignment horizontal="center" vertical="center" wrapText="1"/>
    </xf>
    <xf numFmtId="0" fontId="40" fillId="32" borderId="163" xfId="0" applyFont="1" applyFill="1" applyBorder="1" applyAlignment="1" applyProtection="1">
      <alignment vertical="center"/>
      <protection/>
    </xf>
    <xf numFmtId="0" fontId="40" fillId="32" borderId="164" xfId="0" applyFont="1" applyFill="1" applyBorder="1" applyAlignment="1" applyProtection="1">
      <alignment vertical="center"/>
      <protection/>
    </xf>
    <xf numFmtId="0" fontId="40" fillId="32" borderId="165" xfId="0" applyFont="1" applyFill="1" applyBorder="1" applyAlignment="1" applyProtection="1">
      <alignment vertical="center"/>
      <protection/>
    </xf>
    <xf numFmtId="0" fontId="40" fillId="32" borderId="103" xfId="0" applyFont="1" applyFill="1" applyBorder="1" applyAlignment="1" applyProtection="1">
      <alignment vertical="center"/>
      <protection/>
    </xf>
    <xf numFmtId="0" fontId="40" fillId="32" borderId="149" xfId="0" applyFont="1" applyFill="1" applyBorder="1" applyAlignment="1" applyProtection="1">
      <alignment vertical="center"/>
      <protection/>
    </xf>
    <xf numFmtId="0" fontId="40" fillId="32" borderId="153" xfId="0" applyFont="1" applyFill="1" applyBorder="1" applyAlignment="1" applyProtection="1">
      <alignment vertical="center"/>
      <protection/>
    </xf>
    <xf numFmtId="49" fontId="39" fillId="34" borderId="76" xfId="0" applyNumberFormat="1" applyFont="1" applyFill="1" applyBorder="1" applyAlignment="1">
      <alignment horizontal="center" vertical="center"/>
    </xf>
    <xf numFmtId="49" fontId="39" fillId="34" borderId="75" xfId="0" applyNumberFormat="1" applyFont="1" applyFill="1" applyBorder="1" applyAlignment="1">
      <alignment horizontal="center" vertical="center"/>
    </xf>
    <xf numFmtId="49" fontId="39" fillId="34" borderId="88" xfId="0" applyNumberFormat="1" applyFont="1" applyFill="1" applyBorder="1" applyAlignment="1">
      <alignment horizontal="center" vertical="center"/>
    </xf>
    <xf numFmtId="49" fontId="39" fillId="34" borderId="51" xfId="0" applyNumberFormat="1" applyFont="1" applyFill="1" applyBorder="1" applyAlignment="1">
      <alignment horizontal="center" vertical="center"/>
    </xf>
    <xf numFmtId="49" fontId="39" fillId="36" borderId="166" xfId="0" applyNumberFormat="1" applyFont="1" applyFill="1" applyBorder="1" applyAlignment="1">
      <alignment horizontal="center" vertical="center"/>
    </xf>
    <xf numFmtId="49" fontId="39" fillId="36" borderId="21" xfId="0" applyNumberFormat="1" applyFont="1" applyFill="1" applyBorder="1" applyAlignment="1">
      <alignment horizontal="center" vertical="center"/>
    </xf>
    <xf numFmtId="49" fontId="39" fillId="36" borderId="167" xfId="0" applyNumberFormat="1" applyFont="1" applyFill="1" applyBorder="1" applyAlignment="1">
      <alignment horizontal="center" vertical="center"/>
    </xf>
    <xf numFmtId="49" fontId="39" fillId="36" borderId="168" xfId="0" applyNumberFormat="1" applyFont="1" applyFill="1" applyBorder="1" applyAlignment="1">
      <alignment horizontal="center" vertical="center"/>
    </xf>
    <xf numFmtId="49" fontId="39" fillId="36" borderId="0" xfId="0" applyNumberFormat="1" applyFont="1" applyFill="1" applyBorder="1" applyAlignment="1">
      <alignment horizontal="center" vertical="center"/>
    </xf>
    <xf numFmtId="49" fontId="39" fillId="36" borderId="159" xfId="0" applyNumberFormat="1" applyFont="1" applyFill="1" applyBorder="1" applyAlignment="1">
      <alignment horizontal="center" vertical="center"/>
    </xf>
    <xf numFmtId="49" fontId="39" fillId="36" borderId="169" xfId="0" applyNumberFormat="1" applyFont="1" applyFill="1" applyBorder="1" applyAlignment="1">
      <alignment horizontal="center" vertical="center"/>
    </xf>
    <xf numFmtId="49" fontId="39" fillId="36" borderId="20" xfId="0" applyNumberFormat="1" applyFont="1" applyFill="1" applyBorder="1" applyAlignment="1">
      <alignment horizontal="center" vertical="center"/>
    </xf>
    <xf numFmtId="49" fontId="39" fillId="36" borderId="34" xfId="0" applyNumberFormat="1" applyFont="1" applyFill="1" applyBorder="1" applyAlignment="1">
      <alignment horizontal="center" vertical="center"/>
    </xf>
    <xf numFmtId="0" fontId="40" fillId="32" borderId="149" xfId="0" applyFont="1" applyFill="1" applyBorder="1" applyAlignment="1" applyProtection="1">
      <alignment vertical="center" wrapText="1"/>
      <protection/>
    </xf>
    <xf numFmtId="0" fontId="40" fillId="32" borderId="153" xfId="0" applyFont="1" applyFill="1" applyBorder="1" applyAlignment="1" applyProtection="1">
      <alignment vertical="center" wrapText="1"/>
      <protection/>
    </xf>
    <xf numFmtId="0" fontId="39" fillId="34" borderId="148" xfId="0" applyFont="1" applyFill="1" applyBorder="1" applyAlignment="1">
      <alignment horizontal="center" vertical="center"/>
    </xf>
    <xf numFmtId="0" fontId="39" fillId="34" borderId="126" xfId="0" applyFont="1" applyFill="1" applyBorder="1" applyAlignment="1">
      <alignment horizontal="center" vertical="center"/>
    </xf>
    <xf numFmtId="0" fontId="39" fillId="34" borderId="170" xfId="0" applyFont="1" applyFill="1" applyBorder="1" applyAlignment="1">
      <alignment horizontal="center" vertical="center"/>
    </xf>
    <xf numFmtId="49" fontId="39" fillId="31" borderId="149" xfId="0" applyNumberFormat="1" applyFont="1" applyFill="1" applyBorder="1" applyAlignment="1">
      <alignment horizontal="center" vertical="center"/>
    </xf>
    <xf numFmtId="49" fontId="39" fillId="31" borderId="153" xfId="0" applyNumberFormat="1" applyFont="1" applyFill="1" applyBorder="1" applyAlignment="1">
      <alignment horizontal="center" vertical="center"/>
    </xf>
    <xf numFmtId="49" fontId="39" fillId="27" borderId="31" xfId="0" applyNumberFormat="1" applyFont="1" applyFill="1" applyBorder="1" applyAlignment="1">
      <alignment horizontal="center" vertical="center"/>
    </xf>
    <xf numFmtId="49" fontId="39" fillId="27" borderId="149" xfId="0" applyNumberFormat="1" applyFont="1" applyFill="1" applyBorder="1" applyAlignment="1">
      <alignment horizontal="center" vertical="center"/>
    </xf>
    <xf numFmtId="49" fontId="39" fillId="27" borderId="171" xfId="0" applyNumberFormat="1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vertical="center" shrinkToFi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95" xfId="0" applyFont="1" applyFill="1" applyBorder="1" applyAlignment="1">
      <alignment horizontal="center" vertical="center" wrapText="1"/>
    </xf>
    <xf numFmtId="0" fontId="39" fillId="0" borderId="94" xfId="0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 shrinkToFit="1"/>
    </xf>
    <xf numFmtId="0" fontId="39" fillId="0" borderId="95" xfId="0" applyFont="1" applyFill="1" applyBorder="1" applyAlignment="1">
      <alignment horizontal="center" vertical="center" shrinkToFit="1"/>
    </xf>
    <xf numFmtId="0" fontId="39" fillId="33" borderId="0" xfId="0" applyFont="1" applyFill="1" applyBorder="1" applyAlignment="1">
      <alignment horizontal="center" vertical="center"/>
    </xf>
    <xf numFmtId="0" fontId="39" fillId="28" borderId="115" xfId="0" applyFont="1" applyFill="1" applyBorder="1" applyAlignment="1">
      <alignment vertical="center"/>
    </xf>
    <xf numFmtId="0" fontId="39" fillId="28" borderId="90" xfId="0" applyFont="1" applyFill="1" applyBorder="1" applyAlignment="1">
      <alignment horizontal="left" vertical="center"/>
    </xf>
    <xf numFmtId="0" fontId="39" fillId="28" borderId="91" xfId="0" applyFont="1" applyFill="1" applyBorder="1" applyAlignment="1">
      <alignment horizontal="left" vertical="center"/>
    </xf>
    <xf numFmtId="0" fontId="39" fillId="33" borderId="91" xfId="0" applyFont="1" applyFill="1" applyBorder="1" applyAlignment="1">
      <alignment horizontal="center" vertical="center"/>
    </xf>
    <xf numFmtId="0" fontId="39" fillId="0" borderId="115" xfId="0" applyFont="1" applyFill="1" applyBorder="1" applyAlignment="1">
      <alignment vertical="center" shrinkToFit="1"/>
    </xf>
    <xf numFmtId="0" fontId="39" fillId="0" borderId="90" xfId="0" applyFont="1" applyFill="1" applyBorder="1" applyAlignment="1">
      <alignment vertical="center" shrinkToFit="1"/>
    </xf>
    <xf numFmtId="0" fontId="39" fillId="0" borderId="172" xfId="0" applyFont="1" applyFill="1" applyBorder="1" applyAlignment="1">
      <alignment vertical="center" shrinkToFit="1"/>
    </xf>
    <xf numFmtId="0" fontId="36" fillId="28" borderId="134" xfId="0" applyFont="1" applyFill="1" applyBorder="1" applyAlignment="1">
      <alignment horizontal="left" vertical="top" wrapText="1" shrinkToFit="1"/>
    </xf>
    <xf numFmtId="0" fontId="36" fillId="28" borderId="135" xfId="0" applyFont="1" applyFill="1" applyBorder="1" applyAlignment="1">
      <alignment horizontal="left" vertical="top" wrapText="1" shrinkToFit="1"/>
    </xf>
    <xf numFmtId="0" fontId="36" fillId="28" borderId="173" xfId="0" applyFont="1" applyFill="1" applyBorder="1" applyAlignment="1">
      <alignment horizontal="left" vertical="top" wrapText="1" shrinkToFit="1"/>
    </xf>
    <xf numFmtId="0" fontId="39" fillId="28" borderId="143" xfId="0" applyFont="1" applyFill="1" applyBorder="1" applyAlignment="1">
      <alignment horizontal="left" vertical="top" wrapText="1" shrinkToFit="1"/>
    </xf>
    <xf numFmtId="0" fontId="39" fillId="28" borderId="0" xfId="0" applyFont="1" applyFill="1" applyBorder="1" applyAlignment="1">
      <alignment horizontal="left" vertical="top" wrapText="1" shrinkToFit="1"/>
    </xf>
    <xf numFmtId="0" fontId="39" fillId="28" borderId="159" xfId="0" applyFont="1" applyFill="1" applyBorder="1" applyAlignment="1">
      <alignment horizontal="left" vertical="top" wrapText="1" shrinkToFit="1"/>
    </xf>
    <xf numFmtId="0" fontId="36" fillId="28" borderId="143" xfId="0" applyFont="1" applyFill="1" applyBorder="1" applyAlignment="1">
      <alignment horizontal="left" vertical="top" wrapText="1" shrinkToFit="1"/>
    </xf>
    <xf numFmtId="0" fontId="36" fillId="28" borderId="0" xfId="0" applyFont="1" applyFill="1" applyBorder="1" applyAlignment="1">
      <alignment horizontal="left" vertical="top" wrapText="1" shrinkToFit="1"/>
    </xf>
    <xf numFmtId="0" fontId="36" fillId="28" borderId="159" xfId="0" applyFont="1" applyFill="1" applyBorder="1" applyAlignment="1">
      <alignment horizontal="left" vertical="top" wrapText="1" shrinkToFit="1"/>
    </xf>
    <xf numFmtId="0" fontId="39" fillId="28" borderId="139" xfId="0" applyFont="1" applyFill="1" applyBorder="1" applyAlignment="1">
      <alignment horizontal="left" vertical="top" wrapText="1" shrinkToFit="1"/>
    </xf>
    <xf numFmtId="0" fontId="39" fillId="28" borderId="20" xfId="0" applyFont="1" applyFill="1" applyBorder="1" applyAlignment="1">
      <alignment horizontal="left" vertical="top" wrapText="1" shrinkToFit="1"/>
    </xf>
    <xf numFmtId="0" fontId="39" fillId="28" borderId="34" xfId="0" applyFont="1" applyFill="1" applyBorder="1" applyAlignment="1">
      <alignment horizontal="left" vertical="top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常规 2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&#20837;&#21147;&#29992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5"/>
  <sheetViews>
    <sheetView tabSelected="1" view="pageBreakPreview" zoomScaleSheetLayoutView="100" workbookViewId="0" topLeftCell="B1">
      <selection activeCell="B1" sqref="B1:I1"/>
    </sheetView>
  </sheetViews>
  <sheetFormatPr defaultColWidth="9.00390625" defaultRowHeight="14.25"/>
  <cols>
    <col min="1" max="1" width="1.875" style="9" hidden="1" customWidth="1"/>
    <col min="2" max="10" width="2.625" style="9" customWidth="1"/>
    <col min="11" max="11" width="3.00390625" style="9" customWidth="1"/>
    <col min="12" max="12" width="2.75390625" style="9" customWidth="1"/>
    <col min="13" max="13" width="3.00390625" style="9" customWidth="1"/>
    <col min="14" max="14" width="3.00390625" style="9" hidden="1" customWidth="1"/>
    <col min="15" max="27" width="2.625" style="9" customWidth="1"/>
    <col min="28" max="28" width="2.375" style="9" customWidth="1"/>
    <col min="29" max="38" width="2.625" style="9" customWidth="1"/>
    <col min="39" max="16384" width="9.00390625" style="3" customWidth="1"/>
  </cols>
  <sheetData>
    <row r="1" spans="1:38" ht="18.75" customHeight="1">
      <c r="A1" s="3"/>
      <c r="B1" s="355"/>
      <c r="C1" s="355"/>
      <c r="D1" s="355"/>
      <c r="E1" s="355"/>
      <c r="F1" s="355"/>
      <c r="G1" s="355"/>
      <c r="H1" s="355"/>
      <c r="I1" s="355"/>
      <c r="J1" s="355" t="s">
        <v>103</v>
      </c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48"/>
      <c r="AG1" s="348"/>
      <c r="AH1" s="348"/>
      <c r="AI1" s="348"/>
      <c r="AJ1" s="348"/>
      <c r="AK1" s="348"/>
      <c r="AL1" s="348"/>
    </row>
    <row r="2" spans="1:38" ht="15" thickBot="1">
      <c r="A2" s="3"/>
      <c r="B2" s="10"/>
      <c r="C2" s="10"/>
      <c r="D2" s="10"/>
      <c r="E2" s="10"/>
      <c r="F2" s="10"/>
      <c r="G2" s="10"/>
      <c r="H2" s="10"/>
      <c r="I2" s="10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10"/>
      <c r="AG2" s="10"/>
      <c r="AH2" s="11"/>
      <c r="AI2" s="11"/>
      <c r="AJ2" s="11"/>
      <c r="AK2" s="11"/>
      <c r="AL2" s="12" t="str">
        <f ca="1">YEAR(NOW())&amp;"年"&amp;MONTH(NOW())&amp;"月"&amp;" 現在"</f>
        <v>2019年7月 現在</v>
      </c>
    </row>
    <row r="3" spans="1:38" ht="14.25" customHeight="1">
      <c r="A3" s="3"/>
      <c r="B3" s="401" t="s">
        <v>5</v>
      </c>
      <c r="C3" s="299"/>
      <c r="D3" s="300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4"/>
      <c r="R3" s="298" t="s">
        <v>6</v>
      </c>
      <c r="S3" s="299"/>
      <c r="T3" s="300"/>
      <c r="U3" s="449"/>
      <c r="V3" s="450"/>
      <c r="W3" s="450"/>
      <c r="X3" s="450"/>
      <c r="Y3" s="450"/>
      <c r="Z3" s="450"/>
      <c r="AA3" s="450"/>
      <c r="AB3" s="450"/>
      <c r="AC3" s="450"/>
      <c r="AD3" s="451"/>
      <c r="AE3" s="307" t="s">
        <v>2</v>
      </c>
      <c r="AF3" s="441" t="s">
        <v>14</v>
      </c>
      <c r="AG3" s="441"/>
      <c r="AH3" s="441"/>
      <c r="AI3" s="441"/>
      <c r="AJ3" s="441"/>
      <c r="AK3" s="441"/>
      <c r="AL3" s="442"/>
    </row>
    <row r="4" spans="1:38" ht="14.25" customHeight="1">
      <c r="A4" s="3"/>
      <c r="B4" s="402"/>
      <c r="C4" s="305"/>
      <c r="D4" s="306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6"/>
      <c r="R4" s="301"/>
      <c r="S4" s="302"/>
      <c r="T4" s="303"/>
      <c r="U4" s="437"/>
      <c r="V4" s="438"/>
      <c r="W4" s="438"/>
      <c r="X4" s="438"/>
      <c r="Y4" s="438"/>
      <c r="Z4" s="438"/>
      <c r="AA4" s="438"/>
      <c r="AB4" s="438"/>
      <c r="AC4" s="438"/>
      <c r="AD4" s="452"/>
      <c r="AE4" s="308"/>
      <c r="AF4" s="443"/>
      <c r="AG4" s="443"/>
      <c r="AH4" s="443"/>
      <c r="AI4" s="443"/>
      <c r="AJ4" s="443"/>
      <c r="AK4" s="443"/>
      <c r="AL4" s="444"/>
    </row>
    <row r="5" spans="1:38" ht="14.25" customHeight="1">
      <c r="A5" s="3"/>
      <c r="B5" s="407" t="s">
        <v>4</v>
      </c>
      <c r="C5" s="408"/>
      <c r="D5" s="409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1"/>
      <c r="R5" s="349" t="s">
        <v>12</v>
      </c>
      <c r="S5" s="350"/>
      <c r="T5" s="351"/>
      <c r="U5" s="435"/>
      <c r="V5" s="436"/>
      <c r="W5" s="436"/>
      <c r="X5" s="349" t="s">
        <v>58</v>
      </c>
      <c r="Y5" s="350"/>
      <c r="Z5" s="351"/>
      <c r="AA5" s="422"/>
      <c r="AB5" s="423"/>
      <c r="AC5" s="423"/>
      <c r="AD5" s="420" t="s">
        <v>206</v>
      </c>
      <c r="AE5" s="308"/>
      <c r="AF5" s="443"/>
      <c r="AG5" s="443"/>
      <c r="AH5" s="443"/>
      <c r="AI5" s="443"/>
      <c r="AJ5" s="443"/>
      <c r="AK5" s="443"/>
      <c r="AL5" s="444"/>
    </row>
    <row r="6" spans="1:38" ht="14.25" customHeight="1">
      <c r="A6" s="3"/>
      <c r="B6" s="402"/>
      <c r="C6" s="305"/>
      <c r="D6" s="306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6"/>
      <c r="R6" s="352"/>
      <c r="S6" s="353"/>
      <c r="T6" s="354"/>
      <c r="U6" s="437"/>
      <c r="V6" s="438"/>
      <c r="W6" s="438"/>
      <c r="X6" s="352"/>
      <c r="Y6" s="353"/>
      <c r="Z6" s="354"/>
      <c r="AA6" s="424"/>
      <c r="AB6" s="425"/>
      <c r="AC6" s="425"/>
      <c r="AD6" s="421"/>
      <c r="AE6" s="308"/>
      <c r="AF6" s="443"/>
      <c r="AG6" s="443"/>
      <c r="AH6" s="443"/>
      <c r="AI6" s="443"/>
      <c r="AJ6" s="443"/>
      <c r="AK6" s="443"/>
      <c r="AL6" s="444"/>
    </row>
    <row r="7" spans="1:38" ht="14.25" customHeight="1">
      <c r="A7" s="3"/>
      <c r="B7" s="412" t="s">
        <v>8</v>
      </c>
      <c r="C7" s="293"/>
      <c r="D7" s="294"/>
      <c r="E7" s="414" t="s">
        <v>57</v>
      </c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6"/>
      <c r="R7" s="426" t="s">
        <v>13</v>
      </c>
      <c r="S7" s="427"/>
      <c r="T7" s="428"/>
      <c r="U7" s="356" t="s">
        <v>15</v>
      </c>
      <c r="V7" s="356"/>
      <c r="W7" s="356"/>
      <c r="X7" s="356"/>
      <c r="Y7" s="356"/>
      <c r="Z7" s="356"/>
      <c r="AA7" s="356"/>
      <c r="AB7" s="356"/>
      <c r="AC7" s="356"/>
      <c r="AD7" s="357"/>
      <c r="AE7" s="308"/>
      <c r="AF7" s="443"/>
      <c r="AG7" s="443"/>
      <c r="AH7" s="443"/>
      <c r="AI7" s="443"/>
      <c r="AJ7" s="443"/>
      <c r="AK7" s="443"/>
      <c r="AL7" s="444"/>
    </row>
    <row r="8" spans="1:38" ht="14.25" customHeight="1">
      <c r="A8" s="3"/>
      <c r="B8" s="413"/>
      <c r="C8" s="302"/>
      <c r="D8" s="303"/>
      <c r="E8" s="417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9"/>
      <c r="R8" s="352"/>
      <c r="S8" s="353"/>
      <c r="T8" s="354"/>
      <c r="U8" s="356"/>
      <c r="V8" s="356"/>
      <c r="W8" s="356"/>
      <c r="X8" s="356"/>
      <c r="Y8" s="356"/>
      <c r="Z8" s="356"/>
      <c r="AA8" s="356"/>
      <c r="AB8" s="356"/>
      <c r="AC8" s="356"/>
      <c r="AD8" s="357"/>
      <c r="AE8" s="308"/>
      <c r="AF8" s="443"/>
      <c r="AG8" s="443"/>
      <c r="AH8" s="443"/>
      <c r="AI8" s="443"/>
      <c r="AJ8" s="443"/>
      <c r="AK8" s="443"/>
      <c r="AL8" s="444"/>
    </row>
    <row r="9" spans="1:38" ht="14.25">
      <c r="A9" s="3"/>
      <c r="B9" s="325" t="s">
        <v>9</v>
      </c>
      <c r="C9" s="293"/>
      <c r="D9" s="294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6"/>
      <c r="R9" s="292" t="s">
        <v>7</v>
      </c>
      <c r="S9" s="293"/>
      <c r="T9" s="294"/>
      <c r="U9" s="358"/>
      <c r="V9" s="358"/>
      <c r="W9" s="358"/>
      <c r="X9" s="358"/>
      <c r="Y9" s="358"/>
      <c r="Z9" s="358"/>
      <c r="AA9" s="358"/>
      <c r="AB9" s="358"/>
      <c r="AC9" s="358"/>
      <c r="AD9" s="359"/>
      <c r="AE9" s="308"/>
      <c r="AF9" s="443"/>
      <c r="AG9" s="443"/>
      <c r="AH9" s="443"/>
      <c r="AI9" s="443"/>
      <c r="AJ9" s="443"/>
      <c r="AK9" s="443"/>
      <c r="AL9" s="444"/>
    </row>
    <row r="10" spans="1:38" ht="14.25">
      <c r="A10" s="3"/>
      <c r="B10" s="413"/>
      <c r="C10" s="302"/>
      <c r="D10" s="303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9"/>
      <c r="R10" s="304"/>
      <c r="S10" s="305"/>
      <c r="T10" s="306"/>
      <c r="U10" s="358"/>
      <c r="V10" s="358"/>
      <c r="W10" s="358"/>
      <c r="X10" s="358"/>
      <c r="Y10" s="358"/>
      <c r="Z10" s="358"/>
      <c r="AA10" s="358"/>
      <c r="AB10" s="358"/>
      <c r="AC10" s="358"/>
      <c r="AD10" s="359"/>
      <c r="AE10" s="309"/>
      <c r="AF10" s="443"/>
      <c r="AG10" s="443"/>
      <c r="AH10" s="443"/>
      <c r="AI10" s="443"/>
      <c r="AJ10" s="443"/>
      <c r="AK10" s="443"/>
      <c r="AL10" s="444"/>
    </row>
    <row r="11" spans="1:38" ht="14.25">
      <c r="A11" s="3"/>
      <c r="B11" s="325" t="s">
        <v>10</v>
      </c>
      <c r="C11" s="293"/>
      <c r="D11" s="294"/>
      <c r="E11" s="327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429"/>
      <c r="U11" s="426" t="s">
        <v>207</v>
      </c>
      <c r="V11" s="427"/>
      <c r="W11" s="428"/>
      <c r="X11" s="327"/>
      <c r="Y11" s="328"/>
      <c r="Z11" s="328"/>
      <c r="AA11" s="328"/>
      <c r="AB11" s="328"/>
      <c r="AC11" s="328"/>
      <c r="AD11" s="429"/>
      <c r="AE11" s="453" t="s">
        <v>104</v>
      </c>
      <c r="AF11" s="454"/>
      <c r="AG11" s="454"/>
      <c r="AH11" s="454"/>
      <c r="AI11" s="455"/>
      <c r="AJ11" s="445"/>
      <c r="AK11" s="446"/>
      <c r="AL11" s="447"/>
    </row>
    <row r="12" spans="1:38" ht="14.25">
      <c r="A12" s="3"/>
      <c r="B12" s="413"/>
      <c r="C12" s="302"/>
      <c r="D12" s="303"/>
      <c r="E12" s="430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2"/>
      <c r="U12" s="352"/>
      <c r="V12" s="353"/>
      <c r="W12" s="354"/>
      <c r="X12" s="430"/>
      <c r="Y12" s="431"/>
      <c r="Z12" s="431"/>
      <c r="AA12" s="431"/>
      <c r="AB12" s="431"/>
      <c r="AC12" s="431"/>
      <c r="AD12" s="432"/>
      <c r="AE12" s="456"/>
      <c r="AF12" s="457"/>
      <c r="AG12" s="457"/>
      <c r="AH12" s="457"/>
      <c r="AI12" s="458"/>
      <c r="AJ12" s="437"/>
      <c r="AK12" s="438"/>
      <c r="AL12" s="448"/>
    </row>
    <row r="13" spans="1:38" ht="15" thickBot="1">
      <c r="A13" s="3"/>
      <c r="B13" s="325" t="s">
        <v>56</v>
      </c>
      <c r="C13" s="293"/>
      <c r="D13" s="294"/>
      <c r="E13" s="327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292" t="s">
        <v>11</v>
      </c>
      <c r="S13" s="293"/>
      <c r="T13" s="294"/>
      <c r="U13" s="327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439"/>
    </row>
    <row r="14" spans="1:38" ht="15" thickBot="1">
      <c r="A14" s="4"/>
      <c r="B14" s="326"/>
      <c r="C14" s="296"/>
      <c r="D14" s="297"/>
      <c r="E14" s="329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295"/>
      <c r="S14" s="296"/>
      <c r="T14" s="297"/>
      <c r="U14" s="329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440"/>
    </row>
    <row r="15" spans="1:38" ht="15" customHeight="1">
      <c r="A15" s="3"/>
      <c r="B15" s="362" t="s">
        <v>26</v>
      </c>
      <c r="C15" s="363"/>
      <c r="D15" s="364"/>
      <c r="E15" s="361" t="s">
        <v>20</v>
      </c>
      <c r="F15" s="323"/>
      <c r="G15" s="323"/>
      <c r="H15" s="323"/>
      <c r="I15" s="323"/>
      <c r="J15" s="323"/>
      <c r="K15" s="323"/>
      <c r="L15" s="324"/>
      <c r="M15" s="322" t="s">
        <v>0</v>
      </c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4"/>
      <c r="AA15" s="322" t="s">
        <v>1</v>
      </c>
      <c r="AB15" s="323"/>
      <c r="AC15" s="323"/>
      <c r="AD15" s="323"/>
      <c r="AE15" s="323"/>
      <c r="AF15" s="323"/>
      <c r="AG15" s="324"/>
      <c r="AH15" s="316" t="s">
        <v>40</v>
      </c>
      <c r="AI15" s="317"/>
      <c r="AJ15" s="317"/>
      <c r="AK15" s="317"/>
      <c r="AL15" s="318"/>
    </row>
    <row r="16" spans="1:38" ht="14.25">
      <c r="A16" s="3"/>
      <c r="B16" s="365"/>
      <c r="C16" s="366"/>
      <c r="D16" s="367"/>
      <c r="E16" s="360"/>
      <c r="F16" s="266"/>
      <c r="G16" s="266"/>
      <c r="H16" s="266"/>
      <c r="I16" s="266"/>
      <c r="J16" s="266"/>
      <c r="K16" s="266"/>
      <c r="L16" s="267"/>
      <c r="M16" s="371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3"/>
      <c r="AA16" s="371"/>
      <c r="AB16" s="372"/>
      <c r="AC16" s="372"/>
      <c r="AD16" s="372"/>
      <c r="AE16" s="372"/>
      <c r="AF16" s="372"/>
      <c r="AG16" s="373"/>
      <c r="AH16" s="319"/>
      <c r="AI16" s="320"/>
      <c r="AJ16" s="320"/>
      <c r="AK16" s="320"/>
      <c r="AL16" s="321"/>
    </row>
    <row r="17" spans="1:38" ht="15" customHeight="1">
      <c r="A17" s="3"/>
      <c r="B17" s="365"/>
      <c r="C17" s="366"/>
      <c r="D17" s="367"/>
      <c r="E17" s="266"/>
      <c r="F17" s="266"/>
      <c r="G17" s="266"/>
      <c r="H17" s="266"/>
      <c r="I17" s="266"/>
      <c r="J17" s="266"/>
      <c r="K17" s="266"/>
      <c r="L17" s="267"/>
      <c r="M17" s="310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2"/>
      <c r="AA17" s="310"/>
      <c r="AB17" s="311"/>
      <c r="AC17" s="311"/>
      <c r="AD17" s="311"/>
      <c r="AE17" s="311"/>
      <c r="AF17" s="311"/>
      <c r="AG17" s="312"/>
      <c r="AH17" s="310"/>
      <c r="AI17" s="311"/>
      <c r="AJ17" s="311"/>
      <c r="AK17" s="311"/>
      <c r="AL17" s="331"/>
    </row>
    <row r="18" spans="1:38" ht="15" customHeight="1">
      <c r="A18" s="3"/>
      <c r="B18" s="368"/>
      <c r="C18" s="369"/>
      <c r="D18" s="370"/>
      <c r="E18" s="290"/>
      <c r="F18" s="290"/>
      <c r="G18" s="290"/>
      <c r="H18" s="290"/>
      <c r="I18" s="290"/>
      <c r="J18" s="290"/>
      <c r="K18" s="290"/>
      <c r="L18" s="291"/>
      <c r="M18" s="332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  <c r="Z18" s="334"/>
      <c r="AA18" s="332"/>
      <c r="AB18" s="333"/>
      <c r="AC18" s="333"/>
      <c r="AD18" s="333"/>
      <c r="AE18" s="333"/>
      <c r="AF18" s="333"/>
      <c r="AG18" s="334"/>
      <c r="AH18" s="332"/>
      <c r="AI18" s="333"/>
      <c r="AJ18" s="333"/>
      <c r="AK18" s="333"/>
      <c r="AL18" s="335"/>
    </row>
    <row r="19" spans="1:38" ht="15" customHeight="1">
      <c r="A19" s="3"/>
      <c r="B19" s="374" t="s">
        <v>18</v>
      </c>
      <c r="C19" s="269"/>
      <c r="D19" s="270"/>
      <c r="E19" s="337" t="s">
        <v>20</v>
      </c>
      <c r="F19" s="337"/>
      <c r="G19" s="337"/>
      <c r="H19" s="337"/>
      <c r="I19" s="337"/>
      <c r="J19" s="337"/>
      <c r="K19" s="337"/>
      <c r="L19" s="338"/>
      <c r="M19" s="336" t="s">
        <v>19</v>
      </c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8"/>
      <c r="AA19" s="336" t="s">
        <v>41</v>
      </c>
      <c r="AB19" s="337"/>
      <c r="AC19" s="337"/>
      <c r="AD19" s="337"/>
      <c r="AE19" s="337"/>
      <c r="AF19" s="337"/>
      <c r="AG19" s="338"/>
      <c r="AH19" s="313" t="s">
        <v>28</v>
      </c>
      <c r="AI19" s="314"/>
      <c r="AJ19" s="314"/>
      <c r="AK19" s="314"/>
      <c r="AL19" s="315"/>
    </row>
    <row r="20" spans="1:38" ht="15" customHeight="1">
      <c r="A20" s="3"/>
      <c r="B20" s="365"/>
      <c r="C20" s="366"/>
      <c r="D20" s="367"/>
      <c r="E20" s="266"/>
      <c r="F20" s="266"/>
      <c r="G20" s="266"/>
      <c r="H20" s="266"/>
      <c r="I20" s="266"/>
      <c r="J20" s="266"/>
      <c r="K20" s="266"/>
      <c r="L20" s="267"/>
      <c r="M20" s="310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2"/>
      <c r="AA20" s="310"/>
      <c r="AB20" s="311"/>
      <c r="AC20" s="311"/>
      <c r="AD20" s="311"/>
      <c r="AE20" s="311"/>
      <c r="AF20" s="311"/>
      <c r="AG20" s="312"/>
      <c r="AH20" s="345"/>
      <c r="AI20" s="346"/>
      <c r="AJ20" s="346"/>
      <c r="AK20" s="346"/>
      <c r="AL20" s="347"/>
    </row>
    <row r="21" spans="1:38" s="1" customFormat="1" ht="17.25" customHeight="1">
      <c r="A21" s="5"/>
      <c r="B21" s="365"/>
      <c r="C21" s="366"/>
      <c r="D21" s="367"/>
      <c r="E21" s="266"/>
      <c r="F21" s="266"/>
      <c r="G21" s="266"/>
      <c r="H21" s="266"/>
      <c r="I21" s="266"/>
      <c r="J21" s="266"/>
      <c r="K21" s="266"/>
      <c r="L21" s="267"/>
      <c r="M21" s="310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2"/>
      <c r="AA21" s="310"/>
      <c r="AB21" s="311"/>
      <c r="AC21" s="311"/>
      <c r="AD21" s="311"/>
      <c r="AE21" s="311"/>
      <c r="AF21" s="311"/>
      <c r="AG21" s="312"/>
      <c r="AH21" s="345"/>
      <c r="AI21" s="346"/>
      <c r="AJ21" s="346"/>
      <c r="AK21" s="346"/>
      <c r="AL21" s="347"/>
    </row>
    <row r="22" spans="1:38" s="1" customFormat="1" ht="14.25" customHeight="1" thickBot="1">
      <c r="A22" s="5"/>
      <c r="B22" s="375"/>
      <c r="C22" s="376"/>
      <c r="D22" s="377"/>
      <c r="E22" s="378"/>
      <c r="F22" s="378"/>
      <c r="G22" s="378"/>
      <c r="H22" s="378"/>
      <c r="I22" s="378"/>
      <c r="J22" s="378"/>
      <c r="K22" s="378"/>
      <c r="L22" s="379"/>
      <c r="M22" s="342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4"/>
      <c r="AA22" s="342"/>
      <c r="AB22" s="343"/>
      <c r="AC22" s="343"/>
      <c r="AD22" s="343"/>
      <c r="AE22" s="343"/>
      <c r="AF22" s="343"/>
      <c r="AG22" s="344"/>
      <c r="AH22" s="339"/>
      <c r="AI22" s="340"/>
      <c r="AJ22" s="340"/>
      <c r="AK22" s="340"/>
      <c r="AL22" s="341"/>
    </row>
    <row r="23" spans="1:38" s="1" customFormat="1" ht="15" customHeight="1" thickBot="1">
      <c r="A23" s="6"/>
      <c r="B23" s="207" t="s">
        <v>29</v>
      </c>
      <c r="C23" s="208"/>
      <c r="D23" s="209"/>
      <c r="E23" s="491" t="s">
        <v>189</v>
      </c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3"/>
      <c r="R23" s="491" t="s">
        <v>190</v>
      </c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3"/>
      <c r="AE23" s="433" t="s">
        <v>191</v>
      </c>
      <c r="AF23" s="433"/>
      <c r="AG23" s="433"/>
      <c r="AH23" s="433"/>
      <c r="AI23" s="433"/>
      <c r="AJ23" s="433"/>
      <c r="AK23" s="433"/>
      <c r="AL23" s="434"/>
    </row>
    <row r="24" spans="1:38" s="1" customFormat="1" ht="15" customHeight="1" thickBot="1">
      <c r="A24" s="43"/>
      <c r="B24" s="210"/>
      <c r="C24" s="211"/>
      <c r="D24" s="212"/>
      <c r="E24" s="494" t="s">
        <v>192</v>
      </c>
      <c r="F24" s="494"/>
      <c r="G24" s="494"/>
      <c r="H24" s="494"/>
      <c r="I24" s="494"/>
      <c r="J24" s="494"/>
      <c r="K24" s="495"/>
      <c r="L24" s="496"/>
      <c r="M24" s="497"/>
      <c r="N24" s="497"/>
      <c r="O24" s="497"/>
      <c r="P24" s="497"/>
      <c r="Q24" s="498"/>
      <c r="R24" s="494" t="s">
        <v>193</v>
      </c>
      <c r="S24" s="494"/>
      <c r="T24" s="494"/>
      <c r="U24" s="494"/>
      <c r="V24" s="494"/>
      <c r="W24" s="495"/>
      <c r="X24" s="496"/>
      <c r="Y24" s="497"/>
      <c r="Z24" s="497"/>
      <c r="AA24" s="497"/>
      <c r="AB24" s="497"/>
      <c r="AC24" s="497"/>
      <c r="AD24" s="498"/>
      <c r="AE24" s="480"/>
      <c r="AF24" s="481"/>
      <c r="AG24" s="481"/>
      <c r="AH24" s="481"/>
      <c r="AI24" s="481"/>
      <c r="AJ24" s="481"/>
      <c r="AK24" s="481"/>
      <c r="AL24" s="482"/>
    </row>
    <row r="25" spans="1:38" s="1" customFormat="1" ht="14.25">
      <c r="A25" s="7"/>
      <c r="B25" s="210"/>
      <c r="C25" s="211"/>
      <c r="D25" s="212"/>
      <c r="E25" s="216" t="s">
        <v>30</v>
      </c>
      <c r="F25" s="216"/>
      <c r="G25" s="216"/>
      <c r="H25" s="216"/>
      <c r="I25" s="216"/>
      <c r="J25" s="13"/>
      <c r="K25" s="279" t="s">
        <v>50</v>
      </c>
      <c r="L25" s="216"/>
      <c r="M25" s="216"/>
      <c r="N25" s="216"/>
      <c r="O25" s="216"/>
      <c r="P25" s="216"/>
      <c r="Q25" s="14"/>
      <c r="R25" s="216" t="s">
        <v>30</v>
      </c>
      <c r="S25" s="216"/>
      <c r="T25" s="216"/>
      <c r="U25" s="216"/>
      <c r="V25" s="216"/>
      <c r="W25" s="13"/>
      <c r="X25" s="279" t="s">
        <v>50</v>
      </c>
      <c r="Y25" s="216"/>
      <c r="Z25" s="216"/>
      <c r="AA25" s="216"/>
      <c r="AB25" s="216"/>
      <c r="AC25" s="216"/>
      <c r="AD25" s="14"/>
      <c r="AE25" s="483"/>
      <c r="AF25" s="484"/>
      <c r="AG25" s="484"/>
      <c r="AH25" s="484"/>
      <c r="AI25" s="484"/>
      <c r="AJ25" s="484"/>
      <c r="AK25" s="484"/>
      <c r="AL25" s="485"/>
    </row>
    <row r="26" spans="1:38" s="1" customFormat="1" ht="15" thickBot="1">
      <c r="A26" s="8"/>
      <c r="B26" s="213"/>
      <c r="C26" s="214"/>
      <c r="D26" s="215"/>
      <c r="E26" s="217" t="s">
        <v>51</v>
      </c>
      <c r="F26" s="217"/>
      <c r="G26" s="217"/>
      <c r="H26" s="217"/>
      <c r="I26" s="217"/>
      <c r="J26" s="15"/>
      <c r="K26" s="394" t="s">
        <v>52</v>
      </c>
      <c r="L26" s="217"/>
      <c r="M26" s="217"/>
      <c r="N26" s="217"/>
      <c r="O26" s="217"/>
      <c r="P26" s="217"/>
      <c r="Q26" s="16"/>
      <c r="R26" s="217" t="s">
        <v>51</v>
      </c>
      <c r="S26" s="217"/>
      <c r="T26" s="217"/>
      <c r="U26" s="217"/>
      <c r="V26" s="217"/>
      <c r="W26" s="15"/>
      <c r="X26" s="394" t="s">
        <v>52</v>
      </c>
      <c r="Y26" s="217"/>
      <c r="Z26" s="217"/>
      <c r="AA26" s="217"/>
      <c r="AB26" s="217"/>
      <c r="AC26" s="217"/>
      <c r="AD26" s="16"/>
      <c r="AE26" s="486"/>
      <c r="AF26" s="487"/>
      <c r="AG26" s="487"/>
      <c r="AH26" s="487"/>
      <c r="AI26" s="487"/>
      <c r="AJ26" s="487"/>
      <c r="AK26" s="487"/>
      <c r="AL26" s="488"/>
    </row>
    <row r="27" spans="1:38" s="1" customFormat="1" ht="14.25" customHeight="1">
      <c r="A27" s="8"/>
      <c r="B27" s="218" t="s">
        <v>60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20"/>
    </row>
    <row r="28" spans="1:38" s="1" customFormat="1" ht="14.25" customHeight="1">
      <c r="A28" s="8"/>
      <c r="B28" s="221" t="s">
        <v>32</v>
      </c>
      <c r="C28" s="222"/>
      <c r="D28" s="222"/>
      <c r="E28" s="222"/>
      <c r="F28" s="223"/>
      <c r="G28" s="145" t="s">
        <v>34</v>
      </c>
      <c r="H28" s="146"/>
      <c r="I28" s="146"/>
      <c r="J28" s="146"/>
      <c r="K28" s="146"/>
      <c r="L28" s="147"/>
      <c r="M28" s="32" t="s">
        <v>33</v>
      </c>
      <c r="N28" s="32"/>
      <c r="O28" s="145" t="s">
        <v>35</v>
      </c>
      <c r="P28" s="146"/>
      <c r="Q28" s="146"/>
      <c r="R28" s="146"/>
      <c r="S28" s="146"/>
      <c r="T28" s="147"/>
      <c r="U28" s="32" t="s">
        <v>53</v>
      </c>
      <c r="V28" s="145" t="s">
        <v>36</v>
      </c>
      <c r="W28" s="146"/>
      <c r="X28" s="146"/>
      <c r="Y28" s="146"/>
      <c r="Z28" s="146"/>
      <c r="AA28" s="146"/>
      <c r="AB28" s="146"/>
      <c r="AC28" s="146"/>
      <c r="AD28" s="147"/>
      <c r="AE28" s="32" t="s">
        <v>54</v>
      </c>
      <c r="AF28" s="145" t="s">
        <v>37</v>
      </c>
      <c r="AG28" s="146"/>
      <c r="AH28" s="146"/>
      <c r="AI28" s="146"/>
      <c r="AJ28" s="146"/>
      <c r="AK28" s="147"/>
      <c r="AL28" s="33" t="s">
        <v>55</v>
      </c>
    </row>
    <row r="29" spans="1:38" s="1" customFormat="1" ht="15" customHeight="1">
      <c r="A29" s="8"/>
      <c r="B29" s="283" t="s">
        <v>73</v>
      </c>
      <c r="C29" s="136"/>
      <c r="D29" s="136"/>
      <c r="E29" s="136"/>
      <c r="F29" s="136"/>
      <c r="G29" s="136"/>
      <c r="H29" s="136"/>
      <c r="I29" s="136"/>
      <c r="J29" s="137"/>
      <c r="K29" s="135" t="s">
        <v>74</v>
      </c>
      <c r="L29" s="136"/>
      <c r="M29" s="136"/>
      <c r="N29" s="136"/>
      <c r="O29" s="136"/>
      <c r="P29" s="136"/>
      <c r="Q29" s="136"/>
      <c r="R29" s="136"/>
      <c r="S29" s="136"/>
      <c r="T29" s="137"/>
      <c r="U29" s="135" t="s">
        <v>218</v>
      </c>
      <c r="V29" s="136"/>
      <c r="W29" s="136"/>
      <c r="X29" s="136"/>
      <c r="Y29" s="136"/>
      <c r="Z29" s="136"/>
      <c r="AA29" s="136"/>
      <c r="AB29" s="136"/>
      <c r="AC29" s="137"/>
      <c r="AD29" s="136" t="s">
        <v>221</v>
      </c>
      <c r="AE29" s="136"/>
      <c r="AF29" s="136"/>
      <c r="AG29" s="136"/>
      <c r="AH29" s="136"/>
      <c r="AI29" s="136"/>
      <c r="AJ29" s="136"/>
      <c r="AK29" s="136"/>
      <c r="AL29" s="469"/>
    </row>
    <row r="30" spans="1:38" s="1" customFormat="1" ht="14.25" customHeight="1">
      <c r="A30" s="8"/>
      <c r="B30" s="153" t="s">
        <v>61</v>
      </c>
      <c r="C30" s="151"/>
      <c r="D30" s="151"/>
      <c r="E30" s="151"/>
      <c r="F30" s="151"/>
      <c r="G30" s="152"/>
      <c r="H30" s="38"/>
      <c r="I30" s="57"/>
      <c r="J30" s="58" t="s">
        <v>44</v>
      </c>
      <c r="K30" s="138" t="s">
        <v>246</v>
      </c>
      <c r="L30" s="139"/>
      <c r="M30" s="139"/>
      <c r="N30" s="139"/>
      <c r="O30" s="139"/>
      <c r="P30" s="139"/>
      <c r="Q30" s="140"/>
      <c r="R30" s="38"/>
      <c r="S30" s="57"/>
      <c r="T30" s="58" t="s">
        <v>44</v>
      </c>
      <c r="U30" s="150" t="s">
        <v>75</v>
      </c>
      <c r="V30" s="151"/>
      <c r="W30" s="151"/>
      <c r="X30" s="151"/>
      <c r="Y30" s="151"/>
      <c r="Z30" s="152"/>
      <c r="AA30" s="68"/>
      <c r="AB30" s="57"/>
      <c r="AC30" s="58" t="s">
        <v>44</v>
      </c>
      <c r="AD30" s="124" t="s">
        <v>78</v>
      </c>
      <c r="AE30" s="107"/>
      <c r="AF30" s="107"/>
      <c r="AG30" s="107"/>
      <c r="AH30" s="107"/>
      <c r="AI30" s="108"/>
      <c r="AJ30" s="68"/>
      <c r="AK30" s="57"/>
      <c r="AL30" s="63" t="s">
        <v>44</v>
      </c>
    </row>
    <row r="31" spans="1:38" s="1" customFormat="1" ht="14.25" customHeight="1">
      <c r="A31" s="2" t="s">
        <v>21</v>
      </c>
      <c r="B31" s="127" t="s">
        <v>62</v>
      </c>
      <c r="C31" s="107"/>
      <c r="D31" s="107"/>
      <c r="E31" s="107"/>
      <c r="F31" s="107"/>
      <c r="G31" s="108"/>
      <c r="H31" s="18"/>
      <c r="I31" s="57"/>
      <c r="J31" s="58" t="s">
        <v>44</v>
      </c>
      <c r="K31" s="124" t="s">
        <v>67</v>
      </c>
      <c r="L31" s="107"/>
      <c r="M31" s="107"/>
      <c r="N31" s="107"/>
      <c r="O31" s="107"/>
      <c r="P31" s="107"/>
      <c r="Q31" s="108"/>
      <c r="R31" s="18"/>
      <c r="S31" s="57"/>
      <c r="T31" s="58" t="s">
        <v>44</v>
      </c>
      <c r="U31" s="287" t="s">
        <v>76</v>
      </c>
      <c r="V31" s="288"/>
      <c r="W31" s="288"/>
      <c r="X31" s="288"/>
      <c r="Y31" s="288"/>
      <c r="Z31" s="289"/>
      <c r="AA31" s="65"/>
      <c r="AB31" s="57"/>
      <c r="AC31" s="58" t="s">
        <v>44</v>
      </c>
      <c r="AD31" s="107" t="s">
        <v>79</v>
      </c>
      <c r="AE31" s="107"/>
      <c r="AF31" s="107"/>
      <c r="AG31" s="107"/>
      <c r="AH31" s="107"/>
      <c r="AI31" s="108"/>
      <c r="AJ31" s="65"/>
      <c r="AK31" s="57"/>
      <c r="AL31" s="63" t="s">
        <v>44</v>
      </c>
    </row>
    <row r="32" spans="1:38" s="1" customFormat="1" ht="14.25" customHeight="1">
      <c r="A32" s="2"/>
      <c r="B32" s="127" t="s">
        <v>66</v>
      </c>
      <c r="C32" s="107"/>
      <c r="D32" s="107"/>
      <c r="E32" s="107"/>
      <c r="F32" s="107"/>
      <c r="G32" s="108"/>
      <c r="H32" s="67"/>
      <c r="I32" s="57"/>
      <c r="J32" s="58" t="s">
        <v>44</v>
      </c>
      <c r="K32" s="124" t="s">
        <v>68</v>
      </c>
      <c r="L32" s="107"/>
      <c r="M32" s="107"/>
      <c r="N32" s="107"/>
      <c r="O32" s="107"/>
      <c r="P32" s="107"/>
      <c r="Q32" s="108"/>
      <c r="R32" s="19"/>
      <c r="S32" s="57"/>
      <c r="T32" s="58" t="s">
        <v>44</v>
      </c>
      <c r="U32" s="284" t="s">
        <v>77</v>
      </c>
      <c r="V32" s="285"/>
      <c r="W32" s="285"/>
      <c r="X32" s="285"/>
      <c r="Y32" s="285"/>
      <c r="Z32" s="286"/>
      <c r="AA32" s="69"/>
      <c r="AB32" s="61"/>
      <c r="AC32" s="62" t="s">
        <v>44</v>
      </c>
      <c r="AD32" s="107" t="s">
        <v>80</v>
      </c>
      <c r="AE32" s="107"/>
      <c r="AF32" s="107"/>
      <c r="AG32" s="107"/>
      <c r="AH32" s="107"/>
      <c r="AI32" s="108"/>
      <c r="AJ32" s="65"/>
      <c r="AK32" s="57"/>
      <c r="AL32" s="63" t="s">
        <v>44</v>
      </c>
    </row>
    <row r="33" spans="1:38" s="1" customFormat="1" ht="14.25" customHeight="1">
      <c r="A33" s="8"/>
      <c r="B33" s="127" t="s">
        <v>63</v>
      </c>
      <c r="C33" s="107"/>
      <c r="D33" s="107"/>
      <c r="E33" s="107"/>
      <c r="F33" s="107"/>
      <c r="G33" s="108"/>
      <c r="H33" s="17"/>
      <c r="I33" s="57"/>
      <c r="J33" s="58" t="s">
        <v>44</v>
      </c>
      <c r="K33" s="124" t="s">
        <v>69</v>
      </c>
      <c r="L33" s="107"/>
      <c r="M33" s="107"/>
      <c r="N33" s="107"/>
      <c r="O33" s="107"/>
      <c r="P33" s="107"/>
      <c r="Q33" s="108"/>
      <c r="R33" s="17"/>
      <c r="S33" s="57"/>
      <c r="T33" s="58" t="s">
        <v>44</v>
      </c>
      <c r="U33" s="135" t="s">
        <v>219</v>
      </c>
      <c r="V33" s="136"/>
      <c r="W33" s="136"/>
      <c r="X33" s="136"/>
      <c r="Y33" s="136"/>
      <c r="Z33" s="136"/>
      <c r="AA33" s="136"/>
      <c r="AB33" s="136"/>
      <c r="AC33" s="137"/>
      <c r="AD33" s="107" t="s">
        <v>81</v>
      </c>
      <c r="AE33" s="107"/>
      <c r="AF33" s="107"/>
      <c r="AG33" s="107"/>
      <c r="AH33" s="107"/>
      <c r="AI33" s="108"/>
      <c r="AJ33" s="65"/>
      <c r="AK33" s="57"/>
      <c r="AL33" s="63" t="s">
        <v>44</v>
      </c>
    </row>
    <row r="34" spans="1:38" s="1" customFormat="1" ht="14.25" customHeight="1">
      <c r="A34" s="8"/>
      <c r="B34" s="127" t="s">
        <v>64</v>
      </c>
      <c r="C34" s="107"/>
      <c r="D34" s="107"/>
      <c r="E34" s="107"/>
      <c r="F34" s="107"/>
      <c r="G34" s="108"/>
      <c r="H34" s="17"/>
      <c r="I34" s="57"/>
      <c r="J34" s="58" t="s">
        <v>44</v>
      </c>
      <c r="K34" s="124" t="s">
        <v>70</v>
      </c>
      <c r="L34" s="107"/>
      <c r="M34" s="107"/>
      <c r="N34" s="107"/>
      <c r="O34" s="107"/>
      <c r="P34" s="107"/>
      <c r="Q34" s="108"/>
      <c r="R34" s="17"/>
      <c r="S34" s="57"/>
      <c r="T34" s="58" t="s">
        <v>44</v>
      </c>
      <c r="U34" s="287" t="s">
        <v>89</v>
      </c>
      <c r="V34" s="288"/>
      <c r="W34" s="288"/>
      <c r="X34" s="288"/>
      <c r="Y34" s="288"/>
      <c r="Z34" s="289"/>
      <c r="AA34" s="65"/>
      <c r="AB34" s="57"/>
      <c r="AC34" s="58" t="s">
        <v>44</v>
      </c>
      <c r="AD34" s="107" t="s">
        <v>82</v>
      </c>
      <c r="AE34" s="107"/>
      <c r="AF34" s="107"/>
      <c r="AG34" s="107"/>
      <c r="AH34" s="107"/>
      <c r="AI34" s="108"/>
      <c r="AJ34" s="65"/>
      <c r="AK34" s="57"/>
      <c r="AL34" s="63" t="s">
        <v>44</v>
      </c>
    </row>
    <row r="35" spans="1:38" s="1" customFormat="1" ht="14.25" customHeight="1">
      <c r="A35" s="8"/>
      <c r="B35" s="127" t="s">
        <v>65</v>
      </c>
      <c r="C35" s="107"/>
      <c r="D35" s="107"/>
      <c r="E35" s="107"/>
      <c r="F35" s="107"/>
      <c r="G35" s="108"/>
      <c r="H35" s="17"/>
      <c r="I35" s="57"/>
      <c r="J35" s="58" t="s">
        <v>44</v>
      </c>
      <c r="K35" s="124" t="s">
        <v>71</v>
      </c>
      <c r="L35" s="107"/>
      <c r="M35" s="107"/>
      <c r="N35" s="107"/>
      <c r="O35" s="107"/>
      <c r="P35" s="107"/>
      <c r="Q35" s="108"/>
      <c r="R35" s="17"/>
      <c r="S35" s="57"/>
      <c r="T35" s="58" t="s">
        <v>44</v>
      </c>
      <c r="U35" s="287" t="s">
        <v>90</v>
      </c>
      <c r="V35" s="288"/>
      <c r="W35" s="288"/>
      <c r="X35" s="288"/>
      <c r="Y35" s="288"/>
      <c r="Z35" s="289"/>
      <c r="AA35" s="65"/>
      <c r="AB35" s="57"/>
      <c r="AC35" s="58" t="s">
        <v>44</v>
      </c>
      <c r="AD35" s="107" t="s">
        <v>83</v>
      </c>
      <c r="AE35" s="107"/>
      <c r="AF35" s="107"/>
      <c r="AG35" s="107"/>
      <c r="AH35" s="107"/>
      <c r="AI35" s="108"/>
      <c r="AJ35" s="65"/>
      <c r="AK35" s="57"/>
      <c r="AL35" s="63" t="s">
        <v>44</v>
      </c>
    </row>
    <row r="36" spans="1:38" s="1" customFormat="1" ht="14.25" customHeight="1">
      <c r="A36" s="8"/>
      <c r="B36" s="127"/>
      <c r="C36" s="107"/>
      <c r="D36" s="107"/>
      <c r="E36" s="107"/>
      <c r="F36" s="107"/>
      <c r="G36" s="108"/>
      <c r="H36" s="17"/>
      <c r="I36" s="57"/>
      <c r="J36" s="58" t="s">
        <v>44</v>
      </c>
      <c r="K36" s="124" t="s">
        <v>72</v>
      </c>
      <c r="L36" s="107"/>
      <c r="M36" s="107"/>
      <c r="N36" s="107"/>
      <c r="O36" s="107"/>
      <c r="P36" s="107"/>
      <c r="Q36" s="108"/>
      <c r="R36" s="17"/>
      <c r="S36" s="57"/>
      <c r="T36" s="58" t="s">
        <v>44</v>
      </c>
      <c r="U36" s="287" t="s">
        <v>91</v>
      </c>
      <c r="V36" s="288"/>
      <c r="W36" s="288"/>
      <c r="X36" s="288"/>
      <c r="Y36" s="288"/>
      <c r="Z36" s="289"/>
      <c r="AA36" s="65"/>
      <c r="AB36" s="57"/>
      <c r="AC36" s="58" t="s">
        <v>44</v>
      </c>
      <c r="AD36" s="107" t="s">
        <v>84</v>
      </c>
      <c r="AE36" s="107"/>
      <c r="AF36" s="107"/>
      <c r="AG36" s="107"/>
      <c r="AH36" s="107"/>
      <c r="AI36" s="108"/>
      <c r="AJ36" s="65"/>
      <c r="AK36" s="57"/>
      <c r="AL36" s="63" t="s">
        <v>44</v>
      </c>
    </row>
    <row r="37" spans="1:38" s="1" customFormat="1" ht="14.25" customHeight="1">
      <c r="A37" s="8"/>
      <c r="B37" s="127"/>
      <c r="C37" s="107"/>
      <c r="D37" s="107"/>
      <c r="E37" s="107"/>
      <c r="F37" s="107"/>
      <c r="G37" s="108"/>
      <c r="H37" s="17"/>
      <c r="I37" s="57"/>
      <c r="J37" s="58" t="s">
        <v>44</v>
      </c>
      <c r="K37" s="124"/>
      <c r="L37" s="107"/>
      <c r="M37" s="107"/>
      <c r="N37" s="107"/>
      <c r="O37" s="107"/>
      <c r="P37" s="107"/>
      <c r="Q37" s="108"/>
      <c r="R37" s="17"/>
      <c r="S37" s="57"/>
      <c r="T37" s="58" t="s">
        <v>44</v>
      </c>
      <c r="U37" s="287" t="s">
        <v>92</v>
      </c>
      <c r="V37" s="288"/>
      <c r="W37" s="288"/>
      <c r="X37" s="288"/>
      <c r="Y37" s="288"/>
      <c r="Z37" s="289"/>
      <c r="AA37" s="65"/>
      <c r="AB37" s="57"/>
      <c r="AC37" s="58" t="s">
        <v>44</v>
      </c>
      <c r="AD37" s="107" t="s">
        <v>85</v>
      </c>
      <c r="AE37" s="107"/>
      <c r="AF37" s="107"/>
      <c r="AG37" s="107"/>
      <c r="AH37" s="107"/>
      <c r="AI37" s="108"/>
      <c r="AJ37" s="65"/>
      <c r="AK37" s="57"/>
      <c r="AL37" s="63" t="s">
        <v>44</v>
      </c>
    </row>
    <row r="38" spans="1:38" s="1" customFormat="1" ht="14.25" customHeight="1">
      <c r="A38" s="8"/>
      <c r="B38" s="127"/>
      <c r="C38" s="107"/>
      <c r="D38" s="107"/>
      <c r="E38" s="107"/>
      <c r="F38" s="107"/>
      <c r="G38" s="108"/>
      <c r="H38" s="17"/>
      <c r="I38" s="57"/>
      <c r="J38" s="58" t="s">
        <v>44</v>
      </c>
      <c r="K38" s="124"/>
      <c r="L38" s="107"/>
      <c r="M38" s="107"/>
      <c r="N38" s="107"/>
      <c r="O38" s="107"/>
      <c r="P38" s="107"/>
      <c r="Q38" s="108"/>
      <c r="R38" s="17"/>
      <c r="S38" s="57"/>
      <c r="T38" s="58" t="s">
        <v>44</v>
      </c>
      <c r="U38" s="287" t="s">
        <v>93</v>
      </c>
      <c r="V38" s="288"/>
      <c r="W38" s="288"/>
      <c r="X38" s="288"/>
      <c r="Y38" s="288"/>
      <c r="Z38" s="289"/>
      <c r="AA38" s="65"/>
      <c r="AB38" s="57"/>
      <c r="AC38" s="58" t="s">
        <v>44</v>
      </c>
      <c r="AD38" s="107" t="s">
        <v>86</v>
      </c>
      <c r="AE38" s="107"/>
      <c r="AF38" s="107"/>
      <c r="AG38" s="107"/>
      <c r="AH38" s="107"/>
      <c r="AI38" s="108"/>
      <c r="AJ38" s="65"/>
      <c r="AK38" s="57"/>
      <c r="AL38" s="63" t="s">
        <v>44</v>
      </c>
    </row>
    <row r="39" spans="1:38" s="1" customFormat="1" ht="14.25" customHeight="1">
      <c r="A39" s="8"/>
      <c r="B39" s="127"/>
      <c r="C39" s="107"/>
      <c r="D39" s="107"/>
      <c r="E39" s="107"/>
      <c r="F39" s="107"/>
      <c r="G39" s="108"/>
      <c r="H39" s="17"/>
      <c r="I39" s="57"/>
      <c r="J39" s="58" t="s">
        <v>44</v>
      </c>
      <c r="K39" s="124"/>
      <c r="L39" s="107"/>
      <c r="M39" s="107"/>
      <c r="N39" s="107"/>
      <c r="O39" s="107"/>
      <c r="P39" s="107"/>
      <c r="Q39" s="108"/>
      <c r="R39" s="17"/>
      <c r="S39" s="57"/>
      <c r="T39" s="58" t="s">
        <v>44</v>
      </c>
      <c r="U39" s="287" t="s">
        <v>94</v>
      </c>
      <c r="V39" s="288"/>
      <c r="W39" s="288"/>
      <c r="X39" s="288"/>
      <c r="Y39" s="288"/>
      <c r="Z39" s="289"/>
      <c r="AA39" s="65"/>
      <c r="AB39" s="57"/>
      <c r="AC39" s="58" t="s">
        <v>44</v>
      </c>
      <c r="AD39" s="107" t="s">
        <v>87</v>
      </c>
      <c r="AE39" s="107"/>
      <c r="AF39" s="107"/>
      <c r="AG39" s="107"/>
      <c r="AH39" s="107"/>
      <c r="AI39" s="108"/>
      <c r="AJ39" s="65"/>
      <c r="AK39" s="57"/>
      <c r="AL39" s="63" t="s">
        <v>44</v>
      </c>
    </row>
    <row r="40" spans="1:38" s="1" customFormat="1" ht="14.25" customHeight="1" thickBot="1">
      <c r="A40" s="8"/>
      <c r="B40" s="468"/>
      <c r="C40" s="460"/>
      <c r="D40" s="460"/>
      <c r="E40" s="460"/>
      <c r="F40" s="460"/>
      <c r="G40" s="461"/>
      <c r="H40" s="31"/>
      <c r="I40" s="59"/>
      <c r="J40" s="60" t="s">
        <v>44</v>
      </c>
      <c r="K40" s="459"/>
      <c r="L40" s="460"/>
      <c r="M40" s="460"/>
      <c r="N40" s="460"/>
      <c r="O40" s="460"/>
      <c r="P40" s="460"/>
      <c r="Q40" s="461"/>
      <c r="R40" s="31"/>
      <c r="S40" s="59"/>
      <c r="T40" s="60" t="s">
        <v>44</v>
      </c>
      <c r="U40" s="462"/>
      <c r="V40" s="463"/>
      <c r="W40" s="463"/>
      <c r="X40" s="463"/>
      <c r="Y40" s="463"/>
      <c r="Z40" s="464"/>
      <c r="AA40" s="66"/>
      <c r="AB40" s="59"/>
      <c r="AC40" s="60" t="s">
        <v>44</v>
      </c>
      <c r="AD40" s="104" t="s">
        <v>88</v>
      </c>
      <c r="AE40" s="104"/>
      <c r="AF40" s="104"/>
      <c r="AG40" s="104"/>
      <c r="AH40" s="104"/>
      <c r="AI40" s="105"/>
      <c r="AJ40" s="66"/>
      <c r="AK40" s="59"/>
      <c r="AL40" s="64" t="s">
        <v>44</v>
      </c>
    </row>
    <row r="41" spans="1:38" s="1" customFormat="1" ht="14.25" customHeight="1">
      <c r="A41" s="8"/>
      <c r="B41" s="118" t="s">
        <v>165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20"/>
      <c r="W41" s="119" t="s">
        <v>180</v>
      </c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20"/>
    </row>
    <row r="42" spans="1:38" s="1" customFormat="1" ht="14.25" customHeight="1">
      <c r="A42" s="8"/>
      <c r="B42" s="128" t="s">
        <v>224</v>
      </c>
      <c r="C42" s="129"/>
      <c r="D42" s="129"/>
      <c r="E42" s="129"/>
      <c r="F42" s="129"/>
      <c r="G42" s="130"/>
      <c r="H42" s="121" t="s">
        <v>225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3"/>
      <c r="W42" s="115" t="s">
        <v>244</v>
      </c>
      <c r="X42" s="116"/>
      <c r="Y42" s="116"/>
      <c r="Z42" s="116"/>
      <c r="AA42" s="117"/>
      <c r="AB42" s="73"/>
      <c r="AC42" s="74"/>
      <c r="AD42" s="75" t="s">
        <v>44</v>
      </c>
      <c r="AE42" s="112" t="s">
        <v>173</v>
      </c>
      <c r="AF42" s="113"/>
      <c r="AG42" s="113"/>
      <c r="AH42" s="113"/>
      <c r="AI42" s="114"/>
      <c r="AJ42" s="73"/>
      <c r="AK42" s="74"/>
      <c r="AL42" s="78" t="s">
        <v>44</v>
      </c>
    </row>
    <row r="43" spans="1:38" s="1" customFormat="1" ht="14.25" customHeight="1">
      <c r="A43" s="8"/>
      <c r="B43" s="133" t="s">
        <v>148</v>
      </c>
      <c r="C43" s="134"/>
      <c r="D43" s="134"/>
      <c r="E43" s="134"/>
      <c r="F43" s="134"/>
      <c r="G43" s="70"/>
      <c r="H43" s="124" t="s">
        <v>156</v>
      </c>
      <c r="I43" s="107"/>
      <c r="J43" s="107"/>
      <c r="K43" s="107"/>
      <c r="L43" s="107"/>
      <c r="M43" s="108"/>
      <c r="N43" s="39"/>
      <c r="O43" s="65"/>
      <c r="P43" s="288" t="s">
        <v>243</v>
      </c>
      <c r="Q43" s="288"/>
      <c r="R43" s="288"/>
      <c r="S43" s="288"/>
      <c r="T43" s="288"/>
      <c r="U43" s="289"/>
      <c r="V43" s="100"/>
      <c r="W43" s="109" t="s">
        <v>166</v>
      </c>
      <c r="X43" s="110"/>
      <c r="Y43" s="110"/>
      <c r="Z43" s="110"/>
      <c r="AA43" s="111"/>
      <c r="AB43" s="65"/>
      <c r="AC43" s="57"/>
      <c r="AD43" s="77" t="s">
        <v>44</v>
      </c>
      <c r="AE43" s="106" t="s">
        <v>174</v>
      </c>
      <c r="AF43" s="107"/>
      <c r="AG43" s="107"/>
      <c r="AH43" s="107"/>
      <c r="AI43" s="108"/>
      <c r="AJ43" s="65"/>
      <c r="AK43" s="57"/>
      <c r="AL43" s="63" t="s">
        <v>44</v>
      </c>
    </row>
    <row r="44" spans="1:38" s="1" customFormat="1" ht="14.25" customHeight="1">
      <c r="A44" s="8"/>
      <c r="B44" s="133" t="s">
        <v>149</v>
      </c>
      <c r="C44" s="134"/>
      <c r="D44" s="134"/>
      <c r="E44" s="134"/>
      <c r="F44" s="134"/>
      <c r="G44" s="70"/>
      <c r="H44" s="124" t="s">
        <v>157</v>
      </c>
      <c r="I44" s="107"/>
      <c r="J44" s="107"/>
      <c r="K44" s="107"/>
      <c r="L44" s="107"/>
      <c r="M44" s="108"/>
      <c r="N44" s="39"/>
      <c r="O44" s="65"/>
      <c r="P44" s="106" t="s">
        <v>88</v>
      </c>
      <c r="Q44" s="107"/>
      <c r="R44" s="107"/>
      <c r="S44" s="107"/>
      <c r="T44" s="107"/>
      <c r="U44" s="108"/>
      <c r="V44" s="100"/>
      <c r="W44" s="109" t="s">
        <v>167</v>
      </c>
      <c r="X44" s="110"/>
      <c r="Y44" s="110"/>
      <c r="Z44" s="110"/>
      <c r="AA44" s="111"/>
      <c r="AB44" s="65"/>
      <c r="AC44" s="57"/>
      <c r="AD44" s="77" t="s">
        <v>44</v>
      </c>
      <c r="AE44" s="106" t="s">
        <v>175</v>
      </c>
      <c r="AF44" s="107"/>
      <c r="AG44" s="107"/>
      <c r="AH44" s="107"/>
      <c r="AI44" s="108"/>
      <c r="AJ44" s="65"/>
      <c r="AK44" s="57"/>
      <c r="AL44" s="63" t="s">
        <v>44</v>
      </c>
    </row>
    <row r="45" spans="1:38" s="1" customFormat="1" ht="14.25" customHeight="1">
      <c r="A45" s="8"/>
      <c r="B45" s="133" t="s">
        <v>150</v>
      </c>
      <c r="C45" s="134"/>
      <c r="D45" s="134"/>
      <c r="E45" s="134"/>
      <c r="F45" s="134"/>
      <c r="G45" s="70"/>
      <c r="H45" s="124" t="s">
        <v>158</v>
      </c>
      <c r="I45" s="107"/>
      <c r="J45" s="107"/>
      <c r="K45" s="107"/>
      <c r="L45" s="107"/>
      <c r="M45" s="108"/>
      <c r="N45" s="39"/>
      <c r="O45" s="65"/>
      <c r="P45" s="106" t="s">
        <v>162</v>
      </c>
      <c r="Q45" s="107"/>
      <c r="R45" s="107"/>
      <c r="S45" s="107"/>
      <c r="T45" s="107"/>
      <c r="U45" s="108"/>
      <c r="V45" s="100"/>
      <c r="W45" s="109" t="s">
        <v>168</v>
      </c>
      <c r="X45" s="110"/>
      <c r="Y45" s="110"/>
      <c r="Z45" s="110"/>
      <c r="AA45" s="111"/>
      <c r="AB45" s="65"/>
      <c r="AC45" s="57"/>
      <c r="AD45" s="77" t="s">
        <v>44</v>
      </c>
      <c r="AE45" s="106" t="s">
        <v>176</v>
      </c>
      <c r="AF45" s="107"/>
      <c r="AG45" s="107"/>
      <c r="AH45" s="107"/>
      <c r="AI45" s="108"/>
      <c r="AJ45" s="65"/>
      <c r="AK45" s="57"/>
      <c r="AL45" s="63" t="s">
        <v>44</v>
      </c>
    </row>
    <row r="46" spans="1:38" s="1" customFormat="1" ht="14.25" customHeight="1">
      <c r="A46" s="8"/>
      <c r="B46" s="133" t="s">
        <v>151</v>
      </c>
      <c r="C46" s="134"/>
      <c r="D46" s="134"/>
      <c r="E46" s="134"/>
      <c r="F46" s="134"/>
      <c r="G46" s="70"/>
      <c r="H46" s="124" t="s">
        <v>159</v>
      </c>
      <c r="I46" s="107"/>
      <c r="J46" s="107"/>
      <c r="K46" s="107"/>
      <c r="L46" s="107"/>
      <c r="M46" s="108"/>
      <c r="N46" s="39"/>
      <c r="O46" s="65"/>
      <c r="P46" s="106" t="s">
        <v>163</v>
      </c>
      <c r="Q46" s="107"/>
      <c r="R46" s="107"/>
      <c r="S46" s="107"/>
      <c r="T46" s="107"/>
      <c r="U46" s="108"/>
      <c r="V46" s="100"/>
      <c r="W46" s="109" t="s">
        <v>169</v>
      </c>
      <c r="X46" s="110"/>
      <c r="Y46" s="110"/>
      <c r="Z46" s="110"/>
      <c r="AA46" s="111"/>
      <c r="AB46" s="65"/>
      <c r="AC46" s="57"/>
      <c r="AD46" s="77" t="s">
        <v>44</v>
      </c>
      <c r="AE46" s="106" t="s">
        <v>177</v>
      </c>
      <c r="AF46" s="107"/>
      <c r="AG46" s="107"/>
      <c r="AH46" s="107"/>
      <c r="AI46" s="108"/>
      <c r="AJ46" s="65"/>
      <c r="AK46" s="57"/>
      <c r="AL46" s="63" t="s">
        <v>44</v>
      </c>
    </row>
    <row r="47" spans="1:38" s="1" customFormat="1" ht="14.25" customHeight="1">
      <c r="A47" s="8"/>
      <c r="B47" s="133" t="s">
        <v>152</v>
      </c>
      <c r="C47" s="134"/>
      <c r="D47" s="134"/>
      <c r="E47" s="134"/>
      <c r="F47" s="134"/>
      <c r="G47" s="70"/>
      <c r="H47" s="124" t="s">
        <v>160</v>
      </c>
      <c r="I47" s="107"/>
      <c r="J47" s="107"/>
      <c r="K47" s="107"/>
      <c r="L47" s="107"/>
      <c r="M47" s="108"/>
      <c r="N47" s="39"/>
      <c r="O47" s="65"/>
      <c r="P47" s="106" t="s">
        <v>164</v>
      </c>
      <c r="Q47" s="107"/>
      <c r="R47" s="107"/>
      <c r="S47" s="107"/>
      <c r="T47" s="107"/>
      <c r="U47" s="108"/>
      <c r="V47" s="100"/>
      <c r="W47" s="109" t="s">
        <v>170</v>
      </c>
      <c r="X47" s="110"/>
      <c r="Y47" s="110"/>
      <c r="Z47" s="110"/>
      <c r="AA47" s="111"/>
      <c r="AB47" s="65"/>
      <c r="AC47" s="57"/>
      <c r="AD47" s="77" t="s">
        <v>44</v>
      </c>
      <c r="AE47" s="106" t="s">
        <v>178</v>
      </c>
      <c r="AF47" s="107"/>
      <c r="AG47" s="107"/>
      <c r="AH47" s="107"/>
      <c r="AI47" s="108"/>
      <c r="AJ47" s="65"/>
      <c r="AK47" s="57"/>
      <c r="AL47" s="63" t="s">
        <v>44</v>
      </c>
    </row>
    <row r="48" spans="1:38" s="1" customFormat="1" ht="14.25" customHeight="1">
      <c r="A48" s="8"/>
      <c r="B48" s="133" t="s">
        <v>153</v>
      </c>
      <c r="C48" s="134"/>
      <c r="D48" s="134"/>
      <c r="E48" s="134"/>
      <c r="F48" s="134"/>
      <c r="G48" s="70"/>
      <c r="H48" s="124" t="s">
        <v>161</v>
      </c>
      <c r="I48" s="107"/>
      <c r="J48" s="107"/>
      <c r="K48" s="107"/>
      <c r="L48" s="107"/>
      <c r="M48" s="108"/>
      <c r="N48" s="39"/>
      <c r="O48" s="65"/>
      <c r="P48" s="106"/>
      <c r="Q48" s="107"/>
      <c r="R48" s="107"/>
      <c r="S48" s="107"/>
      <c r="T48" s="107"/>
      <c r="U48" s="108"/>
      <c r="V48" s="100"/>
      <c r="W48" s="109" t="s">
        <v>171</v>
      </c>
      <c r="X48" s="110"/>
      <c r="Y48" s="110"/>
      <c r="Z48" s="110"/>
      <c r="AA48" s="111"/>
      <c r="AB48" s="65"/>
      <c r="AC48" s="57"/>
      <c r="AD48" s="77" t="s">
        <v>44</v>
      </c>
      <c r="AE48" s="106" t="s">
        <v>179</v>
      </c>
      <c r="AF48" s="107"/>
      <c r="AG48" s="107"/>
      <c r="AH48" s="107"/>
      <c r="AI48" s="108"/>
      <c r="AJ48" s="65"/>
      <c r="AK48" s="57"/>
      <c r="AL48" s="63" t="s">
        <v>44</v>
      </c>
    </row>
    <row r="49" spans="1:38" s="1" customFormat="1" ht="14.25" customHeight="1">
      <c r="A49" s="8"/>
      <c r="B49" s="133" t="s">
        <v>154</v>
      </c>
      <c r="C49" s="134"/>
      <c r="D49" s="134"/>
      <c r="E49" s="134"/>
      <c r="F49" s="134"/>
      <c r="G49" s="70"/>
      <c r="H49" s="124"/>
      <c r="I49" s="107"/>
      <c r="J49" s="107"/>
      <c r="K49" s="107"/>
      <c r="L49" s="107"/>
      <c r="M49" s="108"/>
      <c r="N49" s="39"/>
      <c r="O49" s="65"/>
      <c r="P49" s="106"/>
      <c r="Q49" s="107"/>
      <c r="R49" s="107"/>
      <c r="S49" s="107"/>
      <c r="T49" s="107"/>
      <c r="U49" s="108"/>
      <c r="V49" s="100"/>
      <c r="W49" s="109" t="s">
        <v>172</v>
      </c>
      <c r="X49" s="110"/>
      <c r="Y49" s="110"/>
      <c r="Z49" s="110"/>
      <c r="AA49" s="111"/>
      <c r="AB49" s="65"/>
      <c r="AC49" s="57"/>
      <c r="AD49" s="77" t="s">
        <v>44</v>
      </c>
      <c r="AE49" s="106"/>
      <c r="AF49" s="107"/>
      <c r="AG49" s="107"/>
      <c r="AH49" s="107"/>
      <c r="AI49" s="108"/>
      <c r="AJ49" s="65"/>
      <c r="AK49" s="57"/>
      <c r="AL49" s="63" t="s">
        <v>44</v>
      </c>
    </row>
    <row r="50" spans="1:38" s="1" customFormat="1" ht="14.25" customHeight="1" thickBot="1">
      <c r="A50" s="8"/>
      <c r="B50" s="131" t="s">
        <v>155</v>
      </c>
      <c r="C50" s="132"/>
      <c r="D50" s="132"/>
      <c r="E50" s="132"/>
      <c r="F50" s="132"/>
      <c r="G50" s="71"/>
      <c r="H50" s="125"/>
      <c r="I50" s="104"/>
      <c r="J50" s="104"/>
      <c r="K50" s="104"/>
      <c r="L50" s="104"/>
      <c r="M50" s="105"/>
      <c r="N50" s="40"/>
      <c r="O50" s="72"/>
      <c r="P50" s="104"/>
      <c r="Q50" s="104"/>
      <c r="R50" s="104"/>
      <c r="S50" s="104"/>
      <c r="T50" s="104"/>
      <c r="U50" s="105"/>
      <c r="V50" s="101"/>
      <c r="W50" s="126"/>
      <c r="X50" s="104"/>
      <c r="Y50" s="104"/>
      <c r="Z50" s="104"/>
      <c r="AA50" s="105"/>
      <c r="AB50" s="66"/>
      <c r="AC50" s="59"/>
      <c r="AD50" s="76" t="s">
        <v>44</v>
      </c>
      <c r="AE50" s="103"/>
      <c r="AF50" s="104"/>
      <c r="AG50" s="104"/>
      <c r="AH50" s="104"/>
      <c r="AI50" s="105"/>
      <c r="AJ50" s="66"/>
      <c r="AK50" s="59"/>
      <c r="AL50" s="64" t="s">
        <v>44</v>
      </c>
    </row>
    <row r="51" spans="1:38" s="1" customFormat="1" ht="14.25" customHeight="1">
      <c r="A51" s="8"/>
      <c r="B51" s="280" t="s">
        <v>43</v>
      </c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2"/>
    </row>
    <row r="52" spans="1:38" s="1" customFormat="1" ht="14.25" customHeight="1">
      <c r="A52" s="8"/>
      <c r="B52" s="221" t="s">
        <v>32</v>
      </c>
      <c r="C52" s="222"/>
      <c r="D52" s="222"/>
      <c r="E52" s="222"/>
      <c r="F52" s="223"/>
      <c r="G52" s="145" t="s">
        <v>34</v>
      </c>
      <c r="H52" s="146"/>
      <c r="I52" s="146"/>
      <c r="J52" s="146"/>
      <c r="K52" s="146"/>
      <c r="L52" s="147"/>
      <c r="M52" s="32" t="s">
        <v>33</v>
      </c>
      <c r="N52" s="32"/>
      <c r="O52" s="145" t="s">
        <v>35</v>
      </c>
      <c r="P52" s="146"/>
      <c r="Q52" s="146"/>
      <c r="R52" s="146"/>
      <c r="S52" s="146"/>
      <c r="T52" s="147"/>
      <c r="U52" s="32" t="s">
        <v>53</v>
      </c>
      <c r="V52" s="145" t="s">
        <v>36</v>
      </c>
      <c r="W52" s="146"/>
      <c r="X52" s="146"/>
      <c r="Y52" s="146"/>
      <c r="Z52" s="146"/>
      <c r="AA52" s="146"/>
      <c r="AB52" s="146"/>
      <c r="AC52" s="146"/>
      <c r="AD52" s="147"/>
      <c r="AE52" s="32" t="s">
        <v>54</v>
      </c>
      <c r="AF52" s="145" t="s">
        <v>37</v>
      </c>
      <c r="AG52" s="146"/>
      <c r="AH52" s="146"/>
      <c r="AI52" s="146"/>
      <c r="AJ52" s="146"/>
      <c r="AK52" s="147"/>
      <c r="AL52" s="33" t="s">
        <v>55</v>
      </c>
    </row>
    <row r="53" spans="1:38" s="1" customFormat="1" ht="14.25" customHeight="1">
      <c r="A53" s="8"/>
      <c r="B53" s="193" t="s">
        <v>144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94"/>
      <c r="X53" s="148" t="s">
        <v>145</v>
      </c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9"/>
    </row>
    <row r="54" spans="1:38" s="1" customFormat="1" ht="14.25" customHeight="1">
      <c r="A54" s="8"/>
      <c r="B54" s="169" t="s">
        <v>141</v>
      </c>
      <c r="C54" s="170"/>
      <c r="D54" s="170"/>
      <c r="E54" s="170"/>
      <c r="F54" s="170"/>
      <c r="G54" s="170"/>
      <c r="H54" s="170"/>
      <c r="I54" s="171"/>
      <c r="J54" s="190" t="s">
        <v>212</v>
      </c>
      <c r="K54" s="191"/>
      <c r="L54" s="191"/>
      <c r="M54" s="191"/>
      <c r="N54" s="191"/>
      <c r="O54" s="191"/>
      <c r="P54" s="192"/>
      <c r="Q54" s="268" t="s">
        <v>214</v>
      </c>
      <c r="R54" s="269"/>
      <c r="S54" s="269"/>
      <c r="T54" s="269"/>
      <c r="U54" s="269"/>
      <c r="V54" s="269"/>
      <c r="W54" s="270"/>
      <c r="X54" s="170" t="s">
        <v>228</v>
      </c>
      <c r="Y54" s="170"/>
      <c r="Z54" s="170"/>
      <c r="AA54" s="170"/>
      <c r="AB54" s="170"/>
      <c r="AC54" s="170"/>
      <c r="AD54" s="170"/>
      <c r="AE54" s="171"/>
      <c r="AF54" s="386" t="s">
        <v>233</v>
      </c>
      <c r="AG54" s="386"/>
      <c r="AH54" s="386"/>
      <c r="AI54" s="386"/>
      <c r="AJ54" s="386"/>
      <c r="AK54" s="386"/>
      <c r="AL54" s="387"/>
    </row>
    <row r="55" spans="1:38" s="1" customFormat="1" ht="28.5" customHeight="1">
      <c r="A55" s="8"/>
      <c r="B55" s="271" t="s">
        <v>247</v>
      </c>
      <c r="C55" s="272"/>
      <c r="D55" s="272"/>
      <c r="E55" s="272"/>
      <c r="F55" s="272"/>
      <c r="G55" s="20"/>
      <c r="H55" s="81"/>
      <c r="I55" s="58" t="s">
        <v>44</v>
      </c>
      <c r="J55" s="164" t="s">
        <v>248</v>
      </c>
      <c r="K55" s="154"/>
      <c r="L55" s="155"/>
      <c r="M55" s="20"/>
      <c r="N55" s="29" t="s">
        <v>44</v>
      </c>
      <c r="O55" s="57"/>
      <c r="P55" s="58" t="s">
        <v>44</v>
      </c>
      <c r="Q55" s="188" t="s">
        <v>249</v>
      </c>
      <c r="R55" s="188"/>
      <c r="S55" s="188"/>
      <c r="T55" s="189"/>
      <c r="U55" s="20"/>
      <c r="V55" s="81"/>
      <c r="W55" s="58" t="s">
        <v>44</v>
      </c>
      <c r="X55" s="154" t="s">
        <v>122</v>
      </c>
      <c r="Y55" s="154"/>
      <c r="Z55" s="154"/>
      <c r="AA55" s="154"/>
      <c r="AB55" s="155"/>
      <c r="AC55" s="21"/>
      <c r="AD55" s="81"/>
      <c r="AE55" s="58" t="s">
        <v>44</v>
      </c>
      <c r="AF55" s="184" t="s">
        <v>245</v>
      </c>
      <c r="AG55" s="184"/>
      <c r="AH55" s="184"/>
      <c r="AI55" s="185"/>
      <c r="AJ55" s="37"/>
      <c r="AK55" s="80"/>
      <c r="AL55" s="92" t="s">
        <v>44</v>
      </c>
    </row>
    <row r="56" spans="1:38" s="1" customFormat="1" ht="28.5" customHeight="1">
      <c r="A56" s="8"/>
      <c r="B56" s="173" t="s">
        <v>95</v>
      </c>
      <c r="C56" s="154"/>
      <c r="D56" s="154"/>
      <c r="E56" s="154"/>
      <c r="F56" s="155"/>
      <c r="G56" s="22"/>
      <c r="H56" s="81"/>
      <c r="I56" s="58" t="s">
        <v>44</v>
      </c>
      <c r="J56" s="164" t="s">
        <v>108</v>
      </c>
      <c r="K56" s="154"/>
      <c r="L56" s="155"/>
      <c r="M56" s="22"/>
      <c r="N56" s="30" t="s">
        <v>44</v>
      </c>
      <c r="O56" s="57"/>
      <c r="P56" s="58" t="s">
        <v>44</v>
      </c>
      <c r="Q56" s="260" t="s">
        <v>112</v>
      </c>
      <c r="R56" s="260"/>
      <c r="S56" s="260"/>
      <c r="T56" s="261"/>
      <c r="U56" s="22"/>
      <c r="V56" s="81"/>
      <c r="W56" s="58" t="s">
        <v>44</v>
      </c>
      <c r="X56" s="154" t="s">
        <v>123</v>
      </c>
      <c r="Y56" s="154"/>
      <c r="Z56" s="154"/>
      <c r="AA56" s="154"/>
      <c r="AB56" s="155"/>
      <c r="AC56" s="21"/>
      <c r="AD56" s="81"/>
      <c r="AE56" s="58" t="s">
        <v>44</v>
      </c>
      <c r="AF56" s="179" t="s">
        <v>232</v>
      </c>
      <c r="AG56" s="179"/>
      <c r="AH56" s="179"/>
      <c r="AI56" s="179"/>
      <c r="AJ56" s="179"/>
      <c r="AK56" s="179"/>
      <c r="AL56" s="180"/>
    </row>
    <row r="57" spans="1:38" s="1" customFormat="1" ht="28.5" customHeight="1">
      <c r="A57" s="8"/>
      <c r="B57" s="168" t="s">
        <v>96</v>
      </c>
      <c r="C57" s="162"/>
      <c r="D57" s="162"/>
      <c r="E57" s="162"/>
      <c r="F57" s="163"/>
      <c r="G57" s="24"/>
      <c r="H57" s="81"/>
      <c r="I57" s="58" t="s">
        <v>44</v>
      </c>
      <c r="J57" s="161" t="s">
        <v>109</v>
      </c>
      <c r="K57" s="162"/>
      <c r="L57" s="163"/>
      <c r="M57" s="24"/>
      <c r="N57" s="30" t="s">
        <v>44</v>
      </c>
      <c r="O57" s="57"/>
      <c r="P57" s="58" t="s">
        <v>44</v>
      </c>
      <c r="Q57" s="186" t="s">
        <v>113</v>
      </c>
      <c r="R57" s="186"/>
      <c r="S57" s="186"/>
      <c r="T57" s="187"/>
      <c r="U57" s="24"/>
      <c r="V57" s="81"/>
      <c r="W57" s="58" t="s">
        <v>44</v>
      </c>
      <c r="X57" s="186" t="s">
        <v>124</v>
      </c>
      <c r="Y57" s="186"/>
      <c r="Z57" s="186"/>
      <c r="AA57" s="186"/>
      <c r="AB57" s="187"/>
      <c r="AC57" s="22"/>
      <c r="AD57" s="81"/>
      <c r="AE57" s="58" t="s">
        <v>44</v>
      </c>
      <c r="AF57" s="143" t="s">
        <v>134</v>
      </c>
      <c r="AG57" s="143"/>
      <c r="AH57" s="143"/>
      <c r="AI57" s="144"/>
      <c r="AJ57" s="23"/>
      <c r="AK57" s="88"/>
      <c r="AL57" s="95" t="s">
        <v>44</v>
      </c>
    </row>
    <row r="58" spans="1:38" s="1" customFormat="1" ht="27.75" customHeight="1">
      <c r="A58" s="8"/>
      <c r="B58" s="178" t="s">
        <v>97</v>
      </c>
      <c r="C58" s="141"/>
      <c r="D58" s="141"/>
      <c r="E58" s="141"/>
      <c r="F58" s="142"/>
      <c r="G58" s="26"/>
      <c r="H58" s="81"/>
      <c r="I58" s="58" t="s">
        <v>44</v>
      </c>
      <c r="J58" s="470" t="s">
        <v>59</v>
      </c>
      <c r="K58" s="471"/>
      <c r="L58" s="472"/>
      <c r="M58" s="35"/>
      <c r="N58" s="36" t="s">
        <v>44</v>
      </c>
      <c r="O58" s="61"/>
      <c r="P58" s="62" t="s">
        <v>44</v>
      </c>
      <c r="Q58" s="141" t="s">
        <v>114</v>
      </c>
      <c r="R58" s="141"/>
      <c r="S58" s="141"/>
      <c r="T58" s="142"/>
      <c r="U58" s="26"/>
      <c r="V58" s="81"/>
      <c r="W58" s="58" t="s">
        <v>44</v>
      </c>
      <c r="X58" s="156" t="s">
        <v>125</v>
      </c>
      <c r="Y58" s="156"/>
      <c r="Z58" s="156"/>
      <c r="AA58" s="156"/>
      <c r="AB58" s="157"/>
      <c r="AC58" s="25"/>
      <c r="AD58" s="82"/>
      <c r="AE58" s="62" t="s">
        <v>44</v>
      </c>
      <c r="AF58" s="156" t="s">
        <v>135</v>
      </c>
      <c r="AG58" s="156"/>
      <c r="AH58" s="156"/>
      <c r="AI58" s="157"/>
      <c r="AJ58" s="25"/>
      <c r="AK58" s="93"/>
      <c r="AL58" s="94" t="s">
        <v>44</v>
      </c>
    </row>
    <row r="59" spans="1:38" s="1" customFormat="1" ht="28.5" customHeight="1">
      <c r="A59" s="8"/>
      <c r="B59" s="165" t="s">
        <v>98</v>
      </c>
      <c r="C59" s="166"/>
      <c r="D59" s="166"/>
      <c r="E59" s="166"/>
      <c r="F59" s="167"/>
      <c r="G59" s="35"/>
      <c r="H59" s="82"/>
      <c r="I59" s="62" t="s">
        <v>44</v>
      </c>
      <c r="J59" s="181" t="s">
        <v>213</v>
      </c>
      <c r="K59" s="182"/>
      <c r="L59" s="182"/>
      <c r="M59" s="182"/>
      <c r="N59" s="182"/>
      <c r="O59" s="182"/>
      <c r="P59" s="183"/>
      <c r="Q59" s="141" t="s">
        <v>115</v>
      </c>
      <c r="R59" s="141"/>
      <c r="S59" s="141"/>
      <c r="T59" s="142"/>
      <c r="U59" s="26"/>
      <c r="V59" s="81"/>
      <c r="W59" s="58" t="s">
        <v>44</v>
      </c>
      <c r="X59" s="273" t="s">
        <v>230</v>
      </c>
      <c r="Y59" s="273"/>
      <c r="Z59" s="273"/>
      <c r="AA59" s="273"/>
      <c r="AB59" s="273"/>
      <c r="AC59" s="273"/>
      <c r="AD59" s="273"/>
      <c r="AE59" s="274"/>
      <c r="AF59" s="158" t="s">
        <v>236</v>
      </c>
      <c r="AG59" s="158"/>
      <c r="AH59" s="158"/>
      <c r="AI59" s="158"/>
      <c r="AJ59" s="158"/>
      <c r="AK59" s="158"/>
      <c r="AL59" s="159"/>
    </row>
    <row r="60" spans="1:38" s="1" customFormat="1" ht="28.5" customHeight="1">
      <c r="A60" s="2"/>
      <c r="B60" s="169" t="s">
        <v>142</v>
      </c>
      <c r="C60" s="170"/>
      <c r="D60" s="170"/>
      <c r="E60" s="170"/>
      <c r="F60" s="170"/>
      <c r="G60" s="170"/>
      <c r="H60" s="170"/>
      <c r="I60" s="171"/>
      <c r="J60" s="172" t="s">
        <v>110</v>
      </c>
      <c r="K60" s="141"/>
      <c r="L60" s="142"/>
      <c r="M60" s="26"/>
      <c r="N60" s="30" t="s">
        <v>44</v>
      </c>
      <c r="O60" s="57"/>
      <c r="P60" s="58" t="s">
        <v>44</v>
      </c>
      <c r="Q60" s="141" t="s">
        <v>116</v>
      </c>
      <c r="R60" s="141"/>
      <c r="S60" s="141"/>
      <c r="T60" s="142"/>
      <c r="U60" s="26"/>
      <c r="V60" s="81"/>
      <c r="W60" s="58" t="s">
        <v>44</v>
      </c>
      <c r="X60" s="162" t="s">
        <v>126</v>
      </c>
      <c r="Y60" s="162"/>
      <c r="Z60" s="162"/>
      <c r="AA60" s="162"/>
      <c r="AB60" s="163"/>
      <c r="AC60" s="26"/>
      <c r="AD60" s="81"/>
      <c r="AE60" s="58" t="s">
        <v>44</v>
      </c>
      <c r="AF60" s="156" t="s">
        <v>136</v>
      </c>
      <c r="AG60" s="156"/>
      <c r="AH60" s="156"/>
      <c r="AI60" s="157"/>
      <c r="AJ60" s="35"/>
      <c r="AK60" s="80"/>
      <c r="AL60" s="92" t="s">
        <v>44</v>
      </c>
    </row>
    <row r="61" spans="2:38" ht="29.25" customHeight="1">
      <c r="B61" s="175" t="s">
        <v>99</v>
      </c>
      <c r="C61" s="176"/>
      <c r="D61" s="176"/>
      <c r="E61" s="176"/>
      <c r="F61" s="177"/>
      <c r="G61" s="26"/>
      <c r="H61" s="81"/>
      <c r="I61" s="58" t="s">
        <v>44</v>
      </c>
      <c r="J61" s="473" t="s">
        <v>111</v>
      </c>
      <c r="K61" s="143"/>
      <c r="L61" s="144"/>
      <c r="M61" s="26"/>
      <c r="N61" s="30" t="s">
        <v>44</v>
      </c>
      <c r="O61" s="57"/>
      <c r="P61" s="58" t="s">
        <v>44</v>
      </c>
      <c r="Q61" s="141" t="s">
        <v>117</v>
      </c>
      <c r="R61" s="141"/>
      <c r="S61" s="141"/>
      <c r="T61" s="142"/>
      <c r="U61" s="26"/>
      <c r="V61" s="81"/>
      <c r="W61" s="58" t="s">
        <v>44</v>
      </c>
      <c r="X61" s="143" t="s">
        <v>127</v>
      </c>
      <c r="Y61" s="143"/>
      <c r="Z61" s="143"/>
      <c r="AA61" s="143"/>
      <c r="AB61" s="144"/>
      <c r="AC61" s="26"/>
      <c r="AD61" s="81"/>
      <c r="AE61" s="58" t="s">
        <v>44</v>
      </c>
      <c r="AF61" s="158" t="s">
        <v>238</v>
      </c>
      <c r="AG61" s="158"/>
      <c r="AH61" s="158"/>
      <c r="AI61" s="158"/>
      <c r="AJ61" s="158"/>
      <c r="AK61" s="158"/>
      <c r="AL61" s="159"/>
    </row>
    <row r="62" spans="2:38" ht="28.5" customHeight="1">
      <c r="B62" s="174" t="s">
        <v>100</v>
      </c>
      <c r="C62" s="143"/>
      <c r="D62" s="143"/>
      <c r="E62" s="143"/>
      <c r="F62" s="144"/>
      <c r="G62" s="26"/>
      <c r="H62" s="81"/>
      <c r="I62" s="58" t="s">
        <v>44</v>
      </c>
      <c r="J62" s="172"/>
      <c r="K62" s="141"/>
      <c r="L62" s="142"/>
      <c r="M62" s="26"/>
      <c r="N62" s="30" t="s">
        <v>44</v>
      </c>
      <c r="O62" s="57"/>
      <c r="P62" s="58" t="s">
        <v>44</v>
      </c>
      <c r="Q62" s="141" t="s">
        <v>118</v>
      </c>
      <c r="R62" s="141"/>
      <c r="S62" s="141"/>
      <c r="T62" s="142"/>
      <c r="U62" s="26"/>
      <c r="V62" s="81"/>
      <c r="W62" s="58" t="s">
        <v>44</v>
      </c>
      <c r="X62" s="166" t="s">
        <v>128</v>
      </c>
      <c r="Y62" s="166"/>
      <c r="Z62" s="166"/>
      <c r="AA62" s="166"/>
      <c r="AB62" s="167"/>
      <c r="AC62" s="35"/>
      <c r="AD62" s="82"/>
      <c r="AE62" s="62" t="s">
        <v>44</v>
      </c>
      <c r="AF62" s="141" t="s">
        <v>137</v>
      </c>
      <c r="AG62" s="141"/>
      <c r="AH62" s="141"/>
      <c r="AI62" s="142"/>
      <c r="AJ62" s="26"/>
      <c r="AK62" s="88"/>
      <c r="AL62" s="95" t="s">
        <v>44</v>
      </c>
    </row>
    <row r="63" spans="2:38" ht="28.5" customHeight="1">
      <c r="B63" s="174" t="s">
        <v>101</v>
      </c>
      <c r="C63" s="143"/>
      <c r="D63" s="143"/>
      <c r="E63" s="143"/>
      <c r="F63" s="144"/>
      <c r="G63" s="26"/>
      <c r="H63" s="81"/>
      <c r="I63" s="58" t="s">
        <v>44</v>
      </c>
      <c r="J63" s="172"/>
      <c r="K63" s="141"/>
      <c r="L63" s="142"/>
      <c r="M63" s="26"/>
      <c r="N63" s="30" t="s">
        <v>44</v>
      </c>
      <c r="O63" s="57"/>
      <c r="P63" s="58" t="s">
        <v>44</v>
      </c>
      <c r="Q63" s="143" t="s">
        <v>119</v>
      </c>
      <c r="R63" s="143"/>
      <c r="S63" s="143"/>
      <c r="T63" s="144"/>
      <c r="U63" s="26"/>
      <c r="V63" s="81"/>
      <c r="W63" s="58" t="s">
        <v>44</v>
      </c>
      <c r="X63" s="158" t="s">
        <v>231</v>
      </c>
      <c r="Y63" s="158"/>
      <c r="Z63" s="158"/>
      <c r="AA63" s="158"/>
      <c r="AB63" s="158"/>
      <c r="AC63" s="158"/>
      <c r="AD63" s="158"/>
      <c r="AE63" s="160"/>
      <c r="AF63" s="141" t="s">
        <v>138</v>
      </c>
      <c r="AG63" s="141"/>
      <c r="AH63" s="141"/>
      <c r="AI63" s="142"/>
      <c r="AJ63" s="26"/>
      <c r="AK63" s="88"/>
      <c r="AL63" s="95" t="s">
        <v>44</v>
      </c>
    </row>
    <row r="64" spans="2:38" ht="27.75" customHeight="1">
      <c r="B64" s="165" t="s">
        <v>102</v>
      </c>
      <c r="C64" s="166"/>
      <c r="D64" s="166"/>
      <c r="E64" s="166"/>
      <c r="F64" s="167"/>
      <c r="G64" s="35"/>
      <c r="H64" s="82"/>
      <c r="I64" s="62" t="s">
        <v>44</v>
      </c>
      <c r="J64" s="172"/>
      <c r="K64" s="141"/>
      <c r="L64" s="142"/>
      <c r="M64" s="26"/>
      <c r="N64" s="30" t="s">
        <v>44</v>
      </c>
      <c r="O64" s="57"/>
      <c r="P64" s="58" t="s">
        <v>44</v>
      </c>
      <c r="Q64" s="141" t="s">
        <v>120</v>
      </c>
      <c r="R64" s="141"/>
      <c r="S64" s="141"/>
      <c r="T64" s="142"/>
      <c r="U64" s="26"/>
      <c r="V64" s="81"/>
      <c r="W64" s="58" t="s">
        <v>44</v>
      </c>
      <c r="X64" s="143" t="s">
        <v>129</v>
      </c>
      <c r="Y64" s="143"/>
      <c r="Z64" s="143"/>
      <c r="AA64" s="143"/>
      <c r="AB64" s="144"/>
      <c r="AC64" s="26"/>
      <c r="AD64" s="89"/>
      <c r="AE64" s="90" t="s">
        <v>44</v>
      </c>
      <c r="AF64" s="141"/>
      <c r="AG64" s="141"/>
      <c r="AH64" s="141"/>
      <c r="AI64" s="142"/>
      <c r="AJ64" s="26"/>
      <c r="AK64" s="88"/>
      <c r="AL64" s="95" t="s">
        <v>44</v>
      </c>
    </row>
    <row r="65" spans="2:38" ht="14.25">
      <c r="B65" s="374" t="s">
        <v>143</v>
      </c>
      <c r="C65" s="269"/>
      <c r="D65" s="269"/>
      <c r="E65" s="269"/>
      <c r="F65" s="269"/>
      <c r="G65" s="269"/>
      <c r="H65" s="269"/>
      <c r="I65" s="270"/>
      <c r="J65" s="172"/>
      <c r="K65" s="141"/>
      <c r="L65" s="142"/>
      <c r="M65" s="26"/>
      <c r="N65" s="30" t="s">
        <v>44</v>
      </c>
      <c r="O65" s="57"/>
      <c r="P65" s="58" t="s">
        <v>44</v>
      </c>
      <c r="Q65" s="143" t="s">
        <v>121</v>
      </c>
      <c r="R65" s="143"/>
      <c r="S65" s="143"/>
      <c r="T65" s="144"/>
      <c r="U65" s="26"/>
      <c r="V65" s="81"/>
      <c r="W65" s="58" t="s">
        <v>44</v>
      </c>
      <c r="X65" s="143" t="s">
        <v>130</v>
      </c>
      <c r="Y65" s="143"/>
      <c r="Z65" s="143"/>
      <c r="AA65" s="143"/>
      <c r="AB65" s="144"/>
      <c r="AC65" s="26"/>
      <c r="AD65" s="81"/>
      <c r="AE65" s="58" t="s">
        <v>44</v>
      </c>
      <c r="AF65" s="141"/>
      <c r="AG65" s="141"/>
      <c r="AH65" s="141"/>
      <c r="AI65" s="142"/>
      <c r="AJ65" s="26"/>
      <c r="AK65" s="88"/>
      <c r="AL65" s="95" t="s">
        <v>44</v>
      </c>
    </row>
    <row r="66" spans="2:38" ht="14.25">
      <c r="B66" s="168" t="s">
        <v>106</v>
      </c>
      <c r="C66" s="162"/>
      <c r="D66" s="162"/>
      <c r="E66" s="162"/>
      <c r="F66" s="163"/>
      <c r="G66" s="28"/>
      <c r="H66" s="57"/>
      <c r="I66" s="58" t="s">
        <v>44</v>
      </c>
      <c r="J66" s="172"/>
      <c r="K66" s="141"/>
      <c r="L66" s="142"/>
      <c r="M66" s="26"/>
      <c r="N66" s="30" t="s">
        <v>44</v>
      </c>
      <c r="O66" s="57"/>
      <c r="P66" s="58" t="s">
        <v>44</v>
      </c>
      <c r="Q66" s="143"/>
      <c r="R66" s="143"/>
      <c r="S66" s="143"/>
      <c r="T66" s="144"/>
      <c r="U66" s="26"/>
      <c r="V66" s="81"/>
      <c r="W66" s="58" t="s">
        <v>44</v>
      </c>
      <c r="X66" s="143" t="s">
        <v>131</v>
      </c>
      <c r="Y66" s="143"/>
      <c r="Z66" s="143"/>
      <c r="AA66" s="143"/>
      <c r="AB66" s="144"/>
      <c r="AC66" s="26"/>
      <c r="AD66" s="81"/>
      <c r="AE66" s="58" t="s">
        <v>44</v>
      </c>
      <c r="AF66" s="141"/>
      <c r="AG66" s="141"/>
      <c r="AH66" s="141"/>
      <c r="AI66" s="142"/>
      <c r="AJ66" s="26"/>
      <c r="AK66" s="88"/>
      <c r="AL66" s="95" t="s">
        <v>44</v>
      </c>
    </row>
    <row r="67" spans="2:38" ht="15" thickBot="1">
      <c r="B67" s="168" t="s">
        <v>107</v>
      </c>
      <c r="C67" s="162"/>
      <c r="D67" s="162"/>
      <c r="E67" s="162"/>
      <c r="F67" s="163"/>
      <c r="G67" s="28"/>
      <c r="H67" s="59"/>
      <c r="I67" s="60" t="s">
        <v>44</v>
      </c>
      <c r="J67" s="172"/>
      <c r="K67" s="141"/>
      <c r="L67" s="142"/>
      <c r="M67" s="26"/>
      <c r="N67" s="34" t="s">
        <v>44</v>
      </c>
      <c r="O67" s="59"/>
      <c r="P67" s="60" t="s">
        <v>44</v>
      </c>
      <c r="Q67" s="143"/>
      <c r="R67" s="143"/>
      <c r="S67" s="143"/>
      <c r="T67" s="144"/>
      <c r="U67" s="26"/>
      <c r="V67" s="87"/>
      <c r="W67" s="60" t="s">
        <v>44</v>
      </c>
      <c r="X67" s="143" t="s">
        <v>132</v>
      </c>
      <c r="Y67" s="143"/>
      <c r="Z67" s="143"/>
      <c r="AA67" s="143"/>
      <c r="AB67" s="144"/>
      <c r="AC67" s="26"/>
      <c r="AD67" s="87"/>
      <c r="AE67" s="60" t="s">
        <v>44</v>
      </c>
      <c r="AF67" s="141"/>
      <c r="AG67" s="141"/>
      <c r="AH67" s="141"/>
      <c r="AI67" s="142"/>
      <c r="AJ67" s="26"/>
      <c r="AK67" s="91"/>
      <c r="AL67" s="96" t="s">
        <v>44</v>
      </c>
    </row>
    <row r="68" spans="2:38" ht="14.25" customHeight="1">
      <c r="B68" s="395" t="s">
        <v>181</v>
      </c>
      <c r="C68" s="396"/>
      <c r="D68" s="396"/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6"/>
      <c r="W68" s="396"/>
      <c r="X68" s="396"/>
      <c r="Y68" s="396"/>
      <c r="Z68" s="396"/>
      <c r="AA68" s="396"/>
      <c r="AB68" s="396"/>
      <c r="AC68" s="396"/>
      <c r="AD68" s="396"/>
      <c r="AE68" s="396"/>
      <c r="AF68" s="396"/>
      <c r="AG68" s="396"/>
      <c r="AH68" s="396"/>
      <c r="AI68" s="396"/>
      <c r="AJ68" s="396"/>
      <c r="AK68" s="396"/>
      <c r="AL68" s="397"/>
    </row>
    <row r="69" spans="2:38" ht="14.25" customHeight="1">
      <c r="B69" s="476" t="s">
        <v>240</v>
      </c>
      <c r="C69" s="477"/>
      <c r="D69" s="477"/>
      <c r="E69" s="477"/>
      <c r="F69" s="477"/>
      <c r="G69" s="477"/>
      <c r="H69" s="477"/>
      <c r="I69" s="478"/>
      <c r="J69" s="477" t="s">
        <v>31</v>
      </c>
      <c r="K69" s="477"/>
      <c r="L69" s="477"/>
      <c r="M69" s="477"/>
      <c r="N69" s="477"/>
      <c r="O69" s="477"/>
      <c r="P69" s="477"/>
      <c r="Q69" s="477"/>
      <c r="R69" s="477"/>
      <c r="S69" s="477"/>
      <c r="T69" s="477"/>
      <c r="U69" s="477"/>
      <c r="V69" s="477"/>
      <c r="W69" s="477"/>
      <c r="X69" s="477"/>
      <c r="Y69" s="477"/>
      <c r="Z69" s="477"/>
      <c r="AA69" s="477"/>
      <c r="AB69" s="477"/>
      <c r="AC69" s="477"/>
      <c r="AD69" s="477"/>
      <c r="AE69" s="477"/>
      <c r="AF69" s="477"/>
      <c r="AG69" s="477"/>
      <c r="AH69" s="477"/>
      <c r="AI69" s="477"/>
      <c r="AJ69" s="477"/>
      <c r="AK69" s="477"/>
      <c r="AL69" s="479"/>
    </row>
    <row r="70" spans="2:38" ht="14.25" customHeight="1">
      <c r="B70" s="398" t="s">
        <v>182</v>
      </c>
      <c r="C70" s="399"/>
      <c r="D70" s="399"/>
      <c r="E70" s="399"/>
      <c r="F70" s="400"/>
      <c r="G70" s="41"/>
      <c r="H70" s="79"/>
      <c r="I70" s="83" t="s">
        <v>44</v>
      </c>
      <c r="J70" s="489" t="s">
        <v>184</v>
      </c>
      <c r="K70" s="489"/>
      <c r="L70" s="490"/>
      <c r="M70" s="41"/>
      <c r="N70" s="42" t="s">
        <v>44</v>
      </c>
      <c r="O70" s="85"/>
      <c r="P70" s="83" t="s">
        <v>44</v>
      </c>
      <c r="Q70" s="474" t="s">
        <v>185</v>
      </c>
      <c r="R70" s="474"/>
      <c r="S70" s="474"/>
      <c r="T70" s="475"/>
      <c r="U70" s="41"/>
      <c r="V70" s="79"/>
      <c r="W70" s="83" t="s">
        <v>44</v>
      </c>
      <c r="X70" s="474" t="s">
        <v>186</v>
      </c>
      <c r="Y70" s="474"/>
      <c r="Z70" s="474"/>
      <c r="AA70" s="474"/>
      <c r="AB70" s="475"/>
      <c r="AC70" s="41"/>
      <c r="AD70" s="81"/>
      <c r="AE70" s="58" t="s">
        <v>44</v>
      </c>
      <c r="AF70" s="489"/>
      <c r="AG70" s="489"/>
      <c r="AH70" s="489"/>
      <c r="AI70" s="490"/>
      <c r="AJ70" s="41"/>
      <c r="AK70" s="79"/>
      <c r="AL70" s="97" t="s">
        <v>44</v>
      </c>
    </row>
    <row r="71" spans="2:38" ht="14.25" customHeight="1">
      <c r="B71" s="465" t="s">
        <v>183</v>
      </c>
      <c r="C71" s="466"/>
      <c r="D71" s="466"/>
      <c r="E71" s="466"/>
      <c r="F71" s="467"/>
      <c r="G71" s="98"/>
      <c r="H71" s="89"/>
      <c r="I71" s="90" t="s">
        <v>44</v>
      </c>
      <c r="J71" s="141" t="s">
        <v>187</v>
      </c>
      <c r="K71" s="141"/>
      <c r="L71" s="142"/>
      <c r="M71" s="26"/>
      <c r="N71" s="34" t="s">
        <v>44</v>
      </c>
      <c r="O71" s="84"/>
      <c r="P71" s="86" t="s">
        <v>44</v>
      </c>
      <c r="Q71" s="143" t="s">
        <v>188</v>
      </c>
      <c r="R71" s="143"/>
      <c r="S71" s="143"/>
      <c r="T71" s="144"/>
      <c r="U71" s="26"/>
      <c r="V71" s="88"/>
      <c r="W71" s="86" t="s">
        <v>44</v>
      </c>
      <c r="X71" s="143"/>
      <c r="Y71" s="143"/>
      <c r="Z71" s="143"/>
      <c r="AA71" s="143"/>
      <c r="AB71" s="144"/>
      <c r="AC71" s="26"/>
      <c r="AD71" s="79"/>
      <c r="AE71" s="83" t="s">
        <v>44</v>
      </c>
      <c r="AF71" s="141"/>
      <c r="AG71" s="141"/>
      <c r="AH71" s="141"/>
      <c r="AI71" s="142"/>
      <c r="AJ71" s="26"/>
      <c r="AK71" s="88"/>
      <c r="AL71" s="95" t="s">
        <v>44</v>
      </c>
    </row>
    <row r="72" spans="2:38" ht="22.5" customHeight="1" thickBot="1">
      <c r="B72" s="201" t="s">
        <v>31</v>
      </c>
      <c r="C72" s="202"/>
      <c r="D72" s="202"/>
      <c r="E72" s="202"/>
      <c r="F72" s="203"/>
      <c r="G72" s="275"/>
      <c r="H72" s="276"/>
      <c r="I72" s="276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8"/>
    </row>
    <row r="73" spans="2:38" ht="28.5" customHeight="1" thickBot="1">
      <c r="B73" s="257" t="s">
        <v>42</v>
      </c>
      <c r="C73" s="258"/>
      <c r="D73" s="259"/>
      <c r="E73" s="224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6"/>
    </row>
    <row r="74" spans="2:38" ht="54.75" customHeight="1" thickBot="1">
      <c r="B74" s="257" t="s">
        <v>49</v>
      </c>
      <c r="C74" s="258"/>
      <c r="D74" s="259"/>
      <c r="E74" s="224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6"/>
    </row>
    <row r="75" spans="2:38" ht="105" customHeight="1" thickBot="1">
      <c r="B75" s="257" t="s">
        <v>3</v>
      </c>
      <c r="C75" s="258"/>
      <c r="D75" s="259"/>
      <c r="E75" s="263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5"/>
    </row>
    <row r="76" spans="2:38" ht="65.25" customHeight="1" thickBot="1">
      <c r="B76" s="257" t="s">
        <v>139</v>
      </c>
      <c r="C76" s="258"/>
      <c r="D76" s="259"/>
      <c r="E76" s="263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5"/>
    </row>
    <row r="77" spans="2:38" ht="22.5" customHeight="1">
      <c r="B77" s="388"/>
      <c r="C77" s="388"/>
      <c r="D77" s="388"/>
      <c r="E77" s="388"/>
      <c r="F77" s="388"/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88"/>
      <c r="R77" s="388"/>
      <c r="S77" s="388"/>
      <c r="T77" s="388"/>
      <c r="U77" s="388"/>
      <c r="V77" s="388"/>
      <c r="W77" s="388"/>
      <c r="X77" s="388"/>
      <c r="Y77" s="388"/>
      <c r="Z77" s="388"/>
      <c r="AA77" s="388"/>
      <c r="AB77" s="388"/>
      <c r="AC77" s="388"/>
      <c r="AD77" s="388"/>
      <c r="AE77" s="388"/>
      <c r="AF77" s="388"/>
      <c r="AG77" s="388"/>
      <c r="AH77" s="388"/>
      <c r="AI77" s="388"/>
      <c r="AJ77" s="388"/>
      <c r="AK77" s="388"/>
      <c r="AL77" s="388"/>
    </row>
    <row r="78" spans="2:38" ht="28.5" customHeight="1" thickBot="1">
      <c r="B78" s="27" t="s">
        <v>22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</row>
    <row r="79" spans="2:38" ht="22.5" customHeight="1">
      <c r="B79" s="389" t="s">
        <v>38</v>
      </c>
      <c r="C79" s="390"/>
      <c r="D79" s="391"/>
      <c r="E79" s="233" t="s">
        <v>25</v>
      </c>
      <c r="F79" s="233"/>
      <c r="G79" s="233"/>
      <c r="H79" s="234"/>
      <c r="I79" s="195"/>
      <c r="J79" s="196"/>
      <c r="K79" s="196"/>
      <c r="L79" s="196"/>
      <c r="M79" s="196"/>
      <c r="N79" s="196"/>
      <c r="O79" s="197"/>
      <c r="P79" s="239" t="s">
        <v>23</v>
      </c>
      <c r="Q79" s="239"/>
      <c r="R79" s="239"/>
      <c r="S79" s="102" t="s">
        <v>27</v>
      </c>
      <c r="T79" s="392"/>
      <c r="U79" s="392"/>
      <c r="V79" s="392"/>
      <c r="W79" s="392"/>
      <c r="X79" s="392"/>
      <c r="Y79" s="392"/>
      <c r="Z79" s="392"/>
      <c r="AA79" s="392"/>
      <c r="AB79" s="393"/>
      <c r="AC79" s="245" t="s">
        <v>45</v>
      </c>
      <c r="AD79" s="246"/>
      <c r="AE79" s="247"/>
      <c r="AF79" s="254"/>
      <c r="AG79" s="255"/>
      <c r="AH79" s="255"/>
      <c r="AI79" s="255"/>
      <c r="AJ79" s="255"/>
      <c r="AK79" s="255"/>
      <c r="AL79" s="256"/>
    </row>
    <row r="80" spans="2:38" ht="22.5" customHeight="1">
      <c r="B80" s="227"/>
      <c r="C80" s="228"/>
      <c r="D80" s="229"/>
      <c r="E80" s="235"/>
      <c r="F80" s="235"/>
      <c r="G80" s="235"/>
      <c r="H80" s="236"/>
      <c r="I80" s="198"/>
      <c r="J80" s="199"/>
      <c r="K80" s="199"/>
      <c r="L80" s="199"/>
      <c r="M80" s="199"/>
      <c r="N80" s="199"/>
      <c r="O80" s="200"/>
      <c r="P80" s="240"/>
      <c r="Q80" s="240"/>
      <c r="R80" s="240"/>
      <c r="S80" s="248"/>
      <c r="T80" s="249"/>
      <c r="U80" s="249"/>
      <c r="V80" s="249"/>
      <c r="W80" s="249"/>
      <c r="X80" s="249"/>
      <c r="Y80" s="249"/>
      <c r="Z80" s="249"/>
      <c r="AA80" s="249"/>
      <c r="AB80" s="250"/>
      <c r="AC80" s="244" t="s">
        <v>46</v>
      </c>
      <c r="AD80" s="240"/>
      <c r="AE80" s="240"/>
      <c r="AF80" s="251"/>
      <c r="AG80" s="252"/>
      <c r="AH80" s="252"/>
      <c r="AI80" s="252"/>
      <c r="AJ80" s="252"/>
      <c r="AK80" s="252"/>
      <c r="AL80" s="253"/>
    </row>
    <row r="81" spans="2:38" ht="28.5" customHeight="1">
      <c r="B81" s="227"/>
      <c r="C81" s="228"/>
      <c r="D81" s="229"/>
      <c r="E81" s="237" t="s">
        <v>47</v>
      </c>
      <c r="F81" s="237"/>
      <c r="G81" s="237"/>
      <c r="H81" s="238"/>
      <c r="I81" s="241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3"/>
      <c r="AC81" s="262" t="s">
        <v>24</v>
      </c>
      <c r="AD81" s="237"/>
      <c r="AE81" s="238"/>
      <c r="AF81" s="204"/>
      <c r="AG81" s="205"/>
      <c r="AH81" s="205"/>
      <c r="AI81" s="205"/>
      <c r="AJ81" s="205"/>
      <c r="AK81" s="205"/>
      <c r="AL81" s="206"/>
    </row>
    <row r="82" spans="2:38" ht="28.5" customHeight="1">
      <c r="B82" s="227"/>
      <c r="C82" s="228"/>
      <c r="D82" s="229"/>
      <c r="E82" s="513" t="s">
        <v>210</v>
      </c>
      <c r="F82" s="514"/>
      <c r="G82" s="514"/>
      <c r="H82" s="514"/>
      <c r="I82" s="514"/>
      <c r="J82" s="514"/>
      <c r="K82" s="514"/>
      <c r="L82" s="514"/>
      <c r="M82" s="514"/>
      <c r="N82" s="514"/>
      <c r="O82" s="514"/>
      <c r="P82" s="514"/>
      <c r="Q82" s="514"/>
      <c r="R82" s="514"/>
      <c r="S82" s="514"/>
      <c r="T82" s="514"/>
      <c r="U82" s="514"/>
      <c r="V82" s="514"/>
      <c r="W82" s="514"/>
      <c r="X82" s="514"/>
      <c r="Y82" s="514"/>
      <c r="Z82" s="514"/>
      <c r="AA82" s="514"/>
      <c r="AB82" s="514"/>
      <c r="AC82" s="514"/>
      <c r="AD82" s="514"/>
      <c r="AE82" s="514"/>
      <c r="AF82" s="514"/>
      <c r="AG82" s="514"/>
      <c r="AH82" s="514"/>
      <c r="AI82" s="514"/>
      <c r="AJ82" s="514"/>
      <c r="AK82" s="514"/>
      <c r="AL82" s="515"/>
    </row>
    <row r="83" spans="2:38" ht="28.5" customHeight="1">
      <c r="B83" s="227"/>
      <c r="C83" s="228"/>
      <c r="D83" s="229"/>
      <c r="E83" s="516"/>
      <c r="F83" s="517"/>
      <c r="G83" s="517"/>
      <c r="H83" s="517"/>
      <c r="I83" s="517"/>
      <c r="J83" s="517"/>
      <c r="K83" s="517"/>
      <c r="L83" s="517"/>
      <c r="M83" s="517"/>
      <c r="N83" s="517"/>
      <c r="O83" s="517"/>
      <c r="P83" s="517"/>
      <c r="Q83" s="517"/>
      <c r="R83" s="517"/>
      <c r="S83" s="517"/>
      <c r="T83" s="517"/>
      <c r="U83" s="517"/>
      <c r="V83" s="517"/>
      <c r="W83" s="517"/>
      <c r="X83" s="517"/>
      <c r="Y83" s="517"/>
      <c r="Z83" s="517"/>
      <c r="AA83" s="517"/>
      <c r="AB83" s="517"/>
      <c r="AC83" s="517"/>
      <c r="AD83" s="517"/>
      <c r="AE83" s="517"/>
      <c r="AF83" s="517"/>
      <c r="AG83" s="517"/>
      <c r="AH83" s="517"/>
      <c r="AI83" s="517"/>
      <c r="AJ83" s="517"/>
      <c r="AK83" s="517"/>
      <c r="AL83" s="518"/>
    </row>
    <row r="84" spans="2:38" ht="14.25">
      <c r="B84" s="227"/>
      <c r="C84" s="228"/>
      <c r="D84" s="229"/>
      <c r="E84" s="519" t="s">
        <v>208</v>
      </c>
      <c r="F84" s="520"/>
      <c r="G84" s="520"/>
      <c r="H84" s="520"/>
      <c r="I84" s="520"/>
      <c r="J84" s="520"/>
      <c r="K84" s="520"/>
      <c r="L84" s="520"/>
      <c r="M84" s="520"/>
      <c r="N84" s="520"/>
      <c r="O84" s="520"/>
      <c r="P84" s="520"/>
      <c r="Q84" s="520"/>
      <c r="R84" s="520"/>
      <c r="S84" s="520"/>
      <c r="T84" s="520"/>
      <c r="U84" s="520"/>
      <c r="V84" s="520"/>
      <c r="W84" s="520"/>
      <c r="X84" s="520"/>
      <c r="Y84" s="520"/>
      <c r="Z84" s="520"/>
      <c r="AA84" s="520"/>
      <c r="AB84" s="520"/>
      <c r="AC84" s="520"/>
      <c r="AD84" s="520"/>
      <c r="AE84" s="520"/>
      <c r="AF84" s="520"/>
      <c r="AG84" s="520"/>
      <c r="AH84" s="520"/>
      <c r="AI84" s="520"/>
      <c r="AJ84" s="520"/>
      <c r="AK84" s="520"/>
      <c r="AL84" s="521"/>
    </row>
    <row r="85" spans="2:38" ht="28.5" customHeight="1">
      <c r="B85" s="227"/>
      <c r="C85" s="228"/>
      <c r="D85" s="229"/>
      <c r="E85" s="516"/>
      <c r="F85" s="517"/>
      <c r="G85" s="517"/>
      <c r="H85" s="517"/>
      <c r="I85" s="517"/>
      <c r="J85" s="517"/>
      <c r="K85" s="517"/>
      <c r="L85" s="517"/>
      <c r="M85" s="517"/>
      <c r="N85" s="517"/>
      <c r="O85" s="517"/>
      <c r="P85" s="517"/>
      <c r="Q85" s="517"/>
      <c r="R85" s="517"/>
      <c r="S85" s="517"/>
      <c r="T85" s="517"/>
      <c r="U85" s="517"/>
      <c r="V85" s="517"/>
      <c r="W85" s="517"/>
      <c r="X85" s="517"/>
      <c r="Y85" s="517"/>
      <c r="Z85" s="517"/>
      <c r="AA85" s="517"/>
      <c r="AB85" s="517"/>
      <c r="AC85" s="517"/>
      <c r="AD85" s="517"/>
      <c r="AE85" s="517"/>
      <c r="AF85" s="517"/>
      <c r="AG85" s="517"/>
      <c r="AH85" s="517"/>
      <c r="AI85" s="517"/>
      <c r="AJ85" s="517"/>
      <c r="AK85" s="517"/>
      <c r="AL85" s="518"/>
    </row>
    <row r="86" spans="2:38" ht="14.25" customHeight="1">
      <c r="B86" s="227"/>
      <c r="C86" s="228"/>
      <c r="D86" s="229"/>
      <c r="E86" s="519" t="s">
        <v>209</v>
      </c>
      <c r="F86" s="520"/>
      <c r="G86" s="520"/>
      <c r="H86" s="520"/>
      <c r="I86" s="520"/>
      <c r="J86" s="520"/>
      <c r="K86" s="520"/>
      <c r="L86" s="520"/>
      <c r="M86" s="520"/>
      <c r="N86" s="520"/>
      <c r="O86" s="520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0"/>
      <c r="AK86" s="520"/>
      <c r="AL86" s="521"/>
    </row>
    <row r="87" spans="2:38" ht="85.5" customHeight="1" thickBot="1">
      <c r="B87" s="230"/>
      <c r="C87" s="231"/>
      <c r="D87" s="232"/>
      <c r="E87" s="522"/>
      <c r="F87" s="523"/>
      <c r="G87" s="523"/>
      <c r="H87" s="523"/>
      <c r="I87" s="523"/>
      <c r="J87" s="523"/>
      <c r="K87" s="523"/>
      <c r="L87" s="523"/>
      <c r="M87" s="523"/>
      <c r="N87" s="523"/>
      <c r="O87" s="523"/>
      <c r="P87" s="523"/>
      <c r="Q87" s="523"/>
      <c r="R87" s="523"/>
      <c r="S87" s="523"/>
      <c r="T87" s="523"/>
      <c r="U87" s="523"/>
      <c r="V87" s="523"/>
      <c r="W87" s="523"/>
      <c r="X87" s="523"/>
      <c r="Y87" s="523"/>
      <c r="Z87" s="523"/>
      <c r="AA87" s="523"/>
      <c r="AB87" s="523"/>
      <c r="AC87" s="523"/>
      <c r="AD87" s="523"/>
      <c r="AE87" s="523"/>
      <c r="AF87" s="523"/>
      <c r="AG87" s="523"/>
      <c r="AH87" s="523"/>
      <c r="AI87" s="523"/>
      <c r="AJ87" s="523"/>
      <c r="AK87" s="523"/>
      <c r="AL87" s="524"/>
    </row>
    <row r="88" spans="2:38" ht="22.5" customHeight="1">
      <c r="B88" s="227" t="s">
        <v>39</v>
      </c>
      <c r="C88" s="228"/>
      <c r="D88" s="229"/>
      <c r="E88" s="500" t="s">
        <v>25</v>
      </c>
      <c r="F88" s="500"/>
      <c r="G88" s="500"/>
      <c r="H88" s="501"/>
      <c r="I88" s="502"/>
      <c r="J88" s="503"/>
      <c r="K88" s="503"/>
      <c r="L88" s="503"/>
      <c r="M88" s="503"/>
      <c r="N88" s="503"/>
      <c r="O88" s="504"/>
      <c r="P88" s="505" t="s">
        <v>23</v>
      </c>
      <c r="Q88" s="505"/>
      <c r="R88" s="505"/>
      <c r="S88" s="506" t="s">
        <v>27</v>
      </c>
      <c r="T88" s="507"/>
      <c r="U88" s="507"/>
      <c r="V88" s="507"/>
      <c r="W88" s="507"/>
      <c r="X88" s="507"/>
      <c r="Y88" s="507"/>
      <c r="Z88" s="507"/>
      <c r="AA88" s="507"/>
      <c r="AB88" s="508"/>
      <c r="AC88" s="244" t="s">
        <v>45</v>
      </c>
      <c r="AD88" s="240"/>
      <c r="AE88" s="509"/>
      <c r="AF88" s="510"/>
      <c r="AG88" s="511"/>
      <c r="AH88" s="511"/>
      <c r="AI88" s="511"/>
      <c r="AJ88" s="511"/>
      <c r="AK88" s="511"/>
      <c r="AL88" s="512"/>
    </row>
    <row r="89" spans="2:38" ht="22.5" customHeight="1">
      <c r="B89" s="227"/>
      <c r="C89" s="228"/>
      <c r="D89" s="229"/>
      <c r="E89" s="235"/>
      <c r="F89" s="235"/>
      <c r="G89" s="235"/>
      <c r="H89" s="236"/>
      <c r="I89" s="198"/>
      <c r="J89" s="199"/>
      <c r="K89" s="199"/>
      <c r="L89" s="199"/>
      <c r="M89" s="199"/>
      <c r="N89" s="199"/>
      <c r="O89" s="200"/>
      <c r="P89" s="240"/>
      <c r="Q89" s="240"/>
      <c r="R89" s="240"/>
      <c r="S89" s="248"/>
      <c r="T89" s="249"/>
      <c r="U89" s="249"/>
      <c r="V89" s="249"/>
      <c r="W89" s="249"/>
      <c r="X89" s="249"/>
      <c r="Y89" s="249"/>
      <c r="Z89" s="249"/>
      <c r="AA89" s="249"/>
      <c r="AB89" s="250"/>
      <c r="AC89" s="244" t="s">
        <v>46</v>
      </c>
      <c r="AD89" s="240"/>
      <c r="AE89" s="240"/>
      <c r="AF89" s="251"/>
      <c r="AG89" s="252"/>
      <c r="AH89" s="252"/>
      <c r="AI89" s="252"/>
      <c r="AJ89" s="252"/>
      <c r="AK89" s="252"/>
      <c r="AL89" s="253"/>
    </row>
    <row r="90" spans="2:38" ht="28.5" customHeight="1">
      <c r="B90" s="227"/>
      <c r="C90" s="228"/>
      <c r="D90" s="229"/>
      <c r="E90" s="237" t="s">
        <v>47</v>
      </c>
      <c r="F90" s="237"/>
      <c r="G90" s="237"/>
      <c r="H90" s="238"/>
      <c r="I90" s="241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3"/>
      <c r="AC90" s="262" t="s">
        <v>24</v>
      </c>
      <c r="AD90" s="237"/>
      <c r="AE90" s="238"/>
      <c r="AF90" s="204"/>
      <c r="AG90" s="205"/>
      <c r="AH90" s="205"/>
      <c r="AI90" s="205"/>
      <c r="AJ90" s="205"/>
      <c r="AK90" s="205"/>
      <c r="AL90" s="206"/>
    </row>
    <row r="91" spans="2:38" ht="28.5" customHeight="1">
      <c r="B91" s="227"/>
      <c r="C91" s="228"/>
      <c r="D91" s="229"/>
      <c r="E91" s="513" t="s">
        <v>210</v>
      </c>
      <c r="F91" s="514"/>
      <c r="G91" s="514"/>
      <c r="H91" s="514"/>
      <c r="I91" s="514"/>
      <c r="J91" s="514"/>
      <c r="K91" s="514"/>
      <c r="L91" s="514"/>
      <c r="M91" s="514"/>
      <c r="N91" s="514"/>
      <c r="O91" s="514"/>
      <c r="P91" s="514"/>
      <c r="Q91" s="514"/>
      <c r="R91" s="514"/>
      <c r="S91" s="514"/>
      <c r="T91" s="514"/>
      <c r="U91" s="514"/>
      <c r="V91" s="514"/>
      <c r="W91" s="514"/>
      <c r="X91" s="514"/>
      <c r="Y91" s="514"/>
      <c r="Z91" s="514"/>
      <c r="AA91" s="514"/>
      <c r="AB91" s="514"/>
      <c r="AC91" s="514"/>
      <c r="AD91" s="514"/>
      <c r="AE91" s="514"/>
      <c r="AF91" s="514"/>
      <c r="AG91" s="514"/>
      <c r="AH91" s="514"/>
      <c r="AI91" s="514"/>
      <c r="AJ91" s="514"/>
      <c r="AK91" s="514"/>
      <c r="AL91" s="515"/>
    </row>
    <row r="92" spans="2:38" ht="28.5" customHeight="1">
      <c r="B92" s="227"/>
      <c r="C92" s="228"/>
      <c r="D92" s="229"/>
      <c r="E92" s="516"/>
      <c r="F92" s="517"/>
      <c r="G92" s="517"/>
      <c r="H92" s="517"/>
      <c r="I92" s="517"/>
      <c r="J92" s="517"/>
      <c r="K92" s="517"/>
      <c r="L92" s="517"/>
      <c r="M92" s="517"/>
      <c r="N92" s="517"/>
      <c r="O92" s="517"/>
      <c r="P92" s="517"/>
      <c r="Q92" s="517"/>
      <c r="R92" s="517"/>
      <c r="S92" s="517"/>
      <c r="T92" s="517"/>
      <c r="U92" s="517"/>
      <c r="V92" s="517"/>
      <c r="W92" s="517"/>
      <c r="X92" s="517"/>
      <c r="Y92" s="517"/>
      <c r="Z92" s="517"/>
      <c r="AA92" s="517"/>
      <c r="AB92" s="517"/>
      <c r="AC92" s="517"/>
      <c r="AD92" s="517"/>
      <c r="AE92" s="517"/>
      <c r="AF92" s="517"/>
      <c r="AG92" s="517"/>
      <c r="AH92" s="517"/>
      <c r="AI92" s="517"/>
      <c r="AJ92" s="517"/>
      <c r="AK92" s="517"/>
      <c r="AL92" s="518"/>
    </row>
    <row r="93" spans="2:38" ht="14.25">
      <c r="B93" s="227"/>
      <c r="C93" s="228"/>
      <c r="D93" s="229"/>
      <c r="E93" s="519" t="s">
        <v>208</v>
      </c>
      <c r="F93" s="520"/>
      <c r="G93" s="520"/>
      <c r="H93" s="520"/>
      <c r="I93" s="520"/>
      <c r="J93" s="520"/>
      <c r="K93" s="520"/>
      <c r="L93" s="520"/>
      <c r="M93" s="520"/>
      <c r="N93" s="520"/>
      <c r="O93" s="520"/>
      <c r="P93" s="520"/>
      <c r="Q93" s="520"/>
      <c r="R93" s="520"/>
      <c r="S93" s="520"/>
      <c r="T93" s="520"/>
      <c r="U93" s="520"/>
      <c r="V93" s="520"/>
      <c r="W93" s="520"/>
      <c r="X93" s="520"/>
      <c r="Y93" s="520"/>
      <c r="Z93" s="520"/>
      <c r="AA93" s="520"/>
      <c r="AB93" s="520"/>
      <c r="AC93" s="520"/>
      <c r="AD93" s="520"/>
      <c r="AE93" s="520"/>
      <c r="AF93" s="520"/>
      <c r="AG93" s="520"/>
      <c r="AH93" s="520"/>
      <c r="AI93" s="520"/>
      <c r="AJ93" s="520"/>
      <c r="AK93" s="520"/>
      <c r="AL93" s="521"/>
    </row>
    <row r="94" spans="2:38" ht="28.5" customHeight="1">
      <c r="B94" s="227"/>
      <c r="C94" s="228"/>
      <c r="D94" s="229"/>
      <c r="E94" s="516"/>
      <c r="F94" s="517"/>
      <c r="G94" s="517"/>
      <c r="H94" s="517"/>
      <c r="I94" s="517"/>
      <c r="J94" s="517"/>
      <c r="K94" s="517"/>
      <c r="L94" s="517"/>
      <c r="M94" s="517"/>
      <c r="N94" s="517"/>
      <c r="O94" s="517"/>
      <c r="P94" s="517"/>
      <c r="Q94" s="517"/>
      <c r="R94" s="517"/>
      <c r="S94" s="517"/>
      <c r="T94" s="517"/>
      <c r="U94" s="517"/>
      <c r="V94" s="517"/>
      <c r="W94" s="517"/>
      <c r="X94" s="517"/>
      <c r="Y94" s="517"/>
      <c r="Z94" s="517"/>
      <c r="AA94" s="517"/>
      <c r="AB94" s="517"/>
      <c r="AC94" s="517"/>
      <c r="AD94" s="517"/>
      <c r="AE94" s="517"/>
      <c r="AF94" s="517"/>
      <c r="AG94" s="517"/>
      <c r="AH94" s="517"/>
      <c r="AI94" s="517"/>
      <c r="AJ94" s="517"/>
      <c r="AK94" s="517"/>
      <c r="AL94" s="518"/>
    </row>
    <row r="95" spans="2:38" ht="14.25">
      <c r="B95" s="227"/>
      <c r="C95" s="228"/>
      <c r="D95" s="229"/>
      <c r="E95" s="519" t="s">
        <v>209</v>
      </c>
      <c r="F95" s="520"/>
      <c r="G95" s="520"/>
      <c r="H95" s="520"/>
      <c r="I95" s="520"/>
      <c r="J95" s="520"/>
      <c r="K95" s="520"/>
      <c r="L95" s="520"/>
      <c r="M95" s="520"/>
      <c r="N95" s="520"/>
      <c r="O95" s="520"/>
      <c r="P95" s="520"/>
      <c r="Q95" s="520"/>
      <c r="R95" s="520"/>
      <c r="S95" s="520"/>
      <c r="T95" s="520"/>
      <c r="U95" s="520"/>
      <c r="V95" s="520"/>
      <c r="W95" s="520"/>
      <c r="X95" s="520"/>
      <c r="Y95" s="520"/>
      <c r="Z95" s="520"/>
      <c r="AA95" s="520"/>
      <c r="AB95" s="520"/>
      <c r="AC95" s="520"/>
      <c r="AD95" s="520"/>
      <c r="AE95" s="520"/>
      <c r="AF95" s="520"/>
      <c r="AG95" s="520"/>
      <c r="AH95" s="520"/>
      <c r="AI95" s="520"/>
      <c r="AJ95" s="520"/>
      <c r="AK95" s="520"/>
      <c r="AL95" s="521"/>
    </row>
    <row r="96" spans="2:38" ht="85.5" customHeight="1" thickBot="1">
      <c r="B96" s="230"/>
      <c r="C96" s="231"/>
      <c r="D96" s="232"/>
      <c r="E96" s="522"/>
      <c r="F96" s="523"/>
      <c r="G96" s="523"/>
      <c r="H96" s="523"/>
      <c r="I96" s="523"/>
      <c r="J96" s="523"/>
      <c r="K96" s="523"/>
      <c r="L96" s="523"/>
      <c r="M96" s="523"/>
      <c r="N96" s="523"/>
      <c r="O96" s="523"/>
      <c r="P96" s="523"/>
      <c r="Q96" s="523"/>
      <c r="R96" s="523"/>
      <c r="S96" s="523"/>
      <c r="T96" s="523"/>
      <c r="U96" s="523"/>
      <c r="V96" s="523"/>
      <c r="W96" s="523"/>
      <c r="X96" s="523"/>
      <c r="Y96" s="523"/>
      <c r="Z96" s="523"/>
      <c r="AA96" s="523"/>
      <c r="AB96" s="523"/>
      <c r="AC96" s="523"/>
      <c r="AD96" s="523"/>
      <c r="AE96" s="523"/>
      <c r="AF96" s="523"/>
      <c r="AG96" s="523"/>
      <c r="AH96" s="523"/>
      <c r="AI96" s="523"/>
      <c r="AJ96" s="523"/>
      <c r="AK96" s="523"/>
      <c r="AL96" s="524"/>
    </row>
    <row r="97" spans="2:38" ht="22.5" customHeight="1">
      <c r="B97" s="389" t="s">
        <v>48</v>
      </c>
      <c r="C97" s="390"/>
      <c r="D97" s="391"/>
      <c r="E97" s="233" t="s">
        <v>25</v>
      </c>
      <c r="F97" s="233"/>
      <c r="G97" s="233"/>
      <c r="H97" s="234"/>
      <c r="I97" s="195"/>
      <c r="J97" s="196"/>
      <c r="K97" s="196"/>
      <c r="L97" s="196"/>
      <c r="M97" s="196"/>
      <c r="N97" s="196"/>
      <c r="O97" s="197"/>
      <c r="P97" s="239" t="s">
        <v>23</v>
      </c>
      <c r="Q97" s="239"/>
      <c r="R97" s="239"/>
      <c r="S97" s="380" t="s">
        <v>27</v>
      </c>
      <c r="T97" s="381"/>
      <c r="U97" s="381"/>
      <c r="V97" s="381"/>
      <c r="W97" s="381"/>
      <c r="X97" s="381"/>
      <c r="Y97" s="381"/>
      <c r="Z97" s="381"/>
      <c r="AA97" s="381"/>
      <c r="AB97" s="382"/>
      <c r="AC97" s="245" t="s">
        <v>45</v>
      </c>
      <c r="AD97" s="246"/>
      <c r="AE97" s="247"/>
      <c r="AF97" s="383"/>
      <c r="AG97" s="384"/>
      <c r="AH97" s="384"/>
      <c r="AI97" s="384"/>
      <c r="AJ97" s="384"/>
      <c r="AK97" s="384"/>
      <c r="AL97" s="385"/>
    </row>
    <row r="98" spans="2:38" ht="22.5" customHeight="1">
      <c r="B98" s="227"/>
      <c r="C98" s="228"/>
      <c r="D98" s="229"/>
      <c r="E98" s="235"/>
      <c r="F98" s="235"/>
      <c r="G98" s="235"/>
      <c r="H98" s="236"/>
      <c r="I98" s="198"/>
      <c r="J98" s="199"/>
      <c r="K98" s="199"/>
      <c r="L98" s="199"/>
      <c r="M98" s="199"/>
      <c r="N98" s="199"/>
      <c r="O98" s="200"/>
      <c r="P98" s="240"/>
      <c r="Q98" s="240"/>
      <c r="R98" s="240"/>
      <c r="S98" s="248"/>
      <c r="T98" s="249"/>
      <c r="U98" s="249"/>
      <c r="V98" s="249"/>
      <c r="W98" s="249"/>
      <c r="X98" s="249"/>
      <c r="Y98" s="249"/>
      <c r="Z98" s="249"/>
      <c r="AA98" s="249"/>
      <c r="AB98" s="250"/>
      <c r="AC98" s="244" t="s">
        <v>46</v>
      </c>
      <c r="AD98" s="240"/>
      <c r="AE98" s="240"/>
      <c r="AF98" s="251"/>
      <c r="AG98" s="252"/>
      <c r="AH98" s="252"/>
      <c r="AI98" s="252"/>
      <c r="AJ98" s="252"/>
      <c r="AK98" s="252"/>
      <c r="AL98" s="253"/>
    </row>
    <row r="99" spans="2:38" ht="28.5" customHeight="1">
      <c r="B99" s="227"/>
      <c r="C99" s="228"/>
      <c r="D99" s="229"/>
      <c r="E99" s="237" t="s">
        <v>47</v>
      </c>
      <c r="F99" s="237"/>
      <c r="G99" s="237"/>
      <c r="H99" s="238"/>
      <c r="I99" s="251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499"/>
      <c r="AC99" s="262" t="s">
        <v>24</v>
      </c>
      <c r="AD99" s="237"/>
      <c r="AE99" s="238"/>
      <c r="AF99" s="204"/>
      <c r="AG99" s="205"/>
      <c r="AH99" s="205"/>
      <c r="AI99" s="205"/>
      <c r="AJ99" s="205"/>
      <c r="AK99" s="205"/>
      <c r="AL99" s="206"/>
    </row>
    <row r="100" spans="2:38" ht="28.5" customHeight="1">
      <c r="B100" s="227"/>
      <c r="C100" s="228"/>
      <c r="D100" s="229"/>
      <c r="E100" s="513" t="s">
        <v>210</v>
      </c>
      <c r="F100" s="514"/>
      <c r="G100" s="514"/>
      <c r="H100" s="514"/>
      <c r="I100" s="514"/>
      <c r="J100" s="514"/>
      <c r="K100" s="514"/>
      <c r="L100" s="514"/>
      <c r="M100" s="514"/>
      <c r="N100" s="514"/>
      <c r="O100" s="514"/>
      <c r="P100" s="514"/>
      <c r="Q100" s="514"/>
      <c r="R100" s="514"/>
      <c r="S100" s="514"/>
      <c r="T100" s="514"/>
      <c r="U100" s="514"/>
      <c r="V100" s="514"/>
      <c r="W100" s="514"/>
      <c r="X100" s="514"/>
      <c r="Y100" s="514"/>
      <c r="Z100" s="514"/>
      <c r="AA100" s="514"/>
      <c r="AB100" s="514"/>
      <c r="AC100" s="514"/>
      <c r="AD100" s="514"/>
      <c r="AE100" s="514"/>
      <c r="AF100" s="514"/>
      <c r="AG100" s="514"/>
      <c r="AH100" s="514"/>
      <c r="AI100" s="514"/>
      <c r="AJ100" s="514"/>
      <c r="AK100" s="514"/>
      <c r="AL100" s="515"/>
    </row>
    <row r="101" spans="2:38" ht="28.5" customHeight="1">
      <c r="B101" s="227"/>
      <c r="C101" s="228"/>
      <c r="D101" s="229"/>
      <c r="E101" s="516"/>
      <c r="F101" s="517"/>
      <c r="G101" s="517"/>
      <c r="H101" s="517"/>
      <c r="I101" s="517"/>
      <c r="J101" s="517"/>
      <c r="K101" s="517"/>
      <c r="L101" s="517"/>
      <c r="M101" s="517"/>
      <c r="N101" s="517"/>
      <c r="O101" s="517"/>
      <c r="P101" s="517"/>
      <c r="Q101" s="517"/>
      <c r="R101" s="517"/>
      <c r="S101" s="517"/>
      <c r="T101" s="517"/>
      <c r="U101" s="517"/>
      <c r="V101" s="517"/>
      <c r="W101" s="517"/>
      <c r="X101" s="517"/>
      <c r="Y101" s="517"/>
      <c r="Z101" s="517"/>
      <c r="AA101" s="517"/>
      <c r="AB101" s="517"/>
      <c r="AC101" s="517"/>
      <c r="AD101" s="517"/>
      <c r="AE101" s="517"/>
      <c r="AF101" s="517"/>
      <c r="AG101" s="517"/>
      <c r="AH101" s="517"/>
      <c r="AI101" s="517"/>
      <c r="AJ101" s="517"/>
      <c r="AK101" s="517"/>
      <c r="AL101" s="518"/>
    </row>
    <row r="102" spans="2:38" ht="14.25">
      <c r="B102" s="227"/>
      <c r="C102" s="228"/>
      <c r="D102" s="229"/>
      <c r="E102" s="519" t="s">
        <v>208</v>
      </c>
      <c r="F102" s="520"/>
      <c r="G102" s="520"/>
      <c r="H102" s="520"/>
      <c r="I102" s="520"/>
      <c r="J102" s="520"/>
      <c r="K102" s="520"/>
      <c r="L102" s="520"/>
      <c r="M102" s="520"/>
      <c r="N102" s="520"/>
      <c r="O102" s="520"/>
      <c r="P102" s="520"/>
      <c r="Q102" s="520"/>
      <c r="R102" s="520"/>
      <c r="S102" s="520"/>
      <c r="T102" s="520"/>
      <c r="U102" s="520"/>
      <c r="V102" s="520"/>
      <c r="W102" s="520"/>
      <c r="X102" s="520"/>
      <c r="Y102" s="520"/>
      <c r="Z102" s="520"/>
      <c r="AA102" s="520"/>
      <c r="AB102" s="520"/>
      <c r="AC102" s="520"/>
      <c r="AD102" s="520"/>
      <c r="AE102" s="520"/>
      <c r="AF102" s="520"/>
      <c r="AG102" s="520"/>
      <c r="AH102" s="520"/>
      <c r="AI102" s="520"/>
      <c r="AJ102" s="520"/>
      <c r="AK102" s="520"/>
      <c r="AL102" s="521"/>
    </row>
    <row r="103" spans="2:38" ht="28.5" customHeight="1">
      <c r="B103" s="227"/>
      <c r="C103" s="228"/>
      <c r="D103" s="229"/>
      <c r="E103" s="516"/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517"/>
      <c r="Q103" s="517"/>
      <c r="R103" s="517"/>
      <c r="S103" s="517"/>
      <c r="T103" s="517"/>
      <c r="U103" s="517"/>
      <c r="V103" s="517"/>
      <c r="W103" s="517"/>
      <c r="X103" s="517"/>
      <c r="Y103" s="517"/>
      <c r="Z103" s="517"/>
      <c r="AA103" s="517"/>
      <c r="AB103" s="517"/>
      <c r="AC103" s="517"/>
      <c r="AD103" s="517"/>
      <c r="AE103" s="517"/>
      <c r="AF103" s="517"/>
      <c r="AG103" s="517"/>
      <c r="AH103" s="517"/>
      <c r="AI103" s="517"/>
      <c r="AJ103" s="517"/>
      <c r="AK103" s="517"/>
      <c r="AL103" s="518"/>
    </row>
    <row r="104" spans="2:38" ht="14.25">
      <c r="B104" s="227"/>
      <c r="C104" s="228"/>
      <c r="D104" s="229"/>
      <c r="E104" s="519" t="s">
        <v>209</v>
      </c>
      <c r="F104" s="520"/>
      <c r="G104" s="520"/>
      <c r="H104" s="520"/>
      <c r="I104" s="520"/>
      <c r="J104" s="520"/>
      <c r="K104" s="520"/>
      <c r="L104" s="520"/>
      <c r="M104" s="520"/>
      <c r="N104" s="520"/>
      <c r="O104" s="520"/>
      <c r="P104" s="520"/>
      <c r="Q104" s="520"/>
      <c r="R104" s="520"/>
      <c r="S104" s="520"/>
      <c r="T104" s="520"/>
      <c r="U104" s="520"/>
      <c r="V104" s="520"/>
      <c r="W104" s="520"/>
      <c r="X104" s="520"/>
      <c r="Y104" s="520"/>
      <c r="Z104" s="520"/>
      <c r="AA104" s="520"/>
      <c r="AB104" s="520"/>
      <c r="AC104" s="520"/>
      <c r="AD104" s="520"/>
      <c r="AE104" s="520"/>
      <c r="AF104" s="520"/>
      <c r="AG104" s="520"/>
      <c r="AH104" s="520"/>
      <c r="AI104" s="520"/>
      <c r="AJ104" s="520"/>
      <c r="AK104" s="520"/>
      <c r="AL104" s="521"/>
    </row>
    <row r="105" spans="2:38" ht="85.5" customHeight="1" thickBot="1">
      <c r="B105" s="230"/>
      <c r="C105" s="231"/>
      <c r="D105" s="232"/>
      <c r="E105" s="522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23"/>
      <c r="AL105" s="524"/>
    </row>
  </sheetData>
  <sheetProtection/>
  <mergeCells count="347">
    <mergeCell ref="E102:AL102"/>
    <mergeCell ref="E103:AL103"/>
    <mergeCell ref="E104:AL104"/>
    <mergeCell ref="E105:AL105"/>
    <mergeCell ref="P43:U43"/>
    <mergeCell ref="P50:U50"/>
    <mergeCell ref="P49:U49"/>
    <mergeCell ref="P48:U48"/>
    <mergeCell ref="P47:U47"/>
    <mergeCell ref="P46:U46"/>
    <mergeCell ref="E93:AL93"/>
    <mergeCell ref="E94:AL94"/>
    <mergeCell ref="E95:AL95"/>
    <mergeCell ref="E96:AL96"/>
    <mergeCell ref="E100:AL100"/>
    <mergeCell ref="E101:AL101"/>
    <mergeCell ref="AF98:AL98"/>
    <mergeCell ref="E99:H99"/>
    <mergeCell ref="I99:AB99"/>
    <mergeCell ref="AC99:AE99"/>
    <mergeCell ref="E84:AL84"/>
    <mergeCell ref="E85:AL85"/>
    <mergeCell ref="E86:AL86"/>
    <mergeCell ref="E87:AL87"/>
    <mergeCell ref="E91:AL91"/>
    <mergeCell ref="E92:AL92"/>
    <mergeCell ref="T88:AB88"/>
    <mergeCell ref="E23:Q23"/>
    <mergeCell ref="R23:AD23"/>
    <mergeCell ref="E24:K24"/>
    <mergeCell ref="L24:Q24"/>
    <mergeCell ref="R24:W24"/>
    <mergeCell ref="X24:AD24"/>
    <mergeCell ref="X70:AB70"/>
    <mergeCell ref="P45:U45"/>
    <mergeCell ref="P44:U44"/>
    <mergeCell ref="AF70:AI70"/>
    <mergeCell ref="J71:L71"/>
    <mergeCell ref="Q71:T71"/>
    <mergeCell ref="X71:AB71"/>
    <mergeCell ref="AF71:AI71"/>
    <mergeCell ref="J70:L70"/>
    <mergeCell ref="Q70:T70"/>
    <mergeCell ref="Q63:T63"/>
    <mergeCell ref="Q64:T64"/>
    <mergeCell ref="J67:L67"/>
    <mergeCell ref="B69:I69"/>
    <mergeCell ref="J69:AL69"/>
    <mergeCell ref="J66:L66"/>
    <mergeCell ref="AF67:AI67"/>
    <mergeCell ref="B65:I65"/>
    <mergeCell ref="B67:F67"/>
    <mergeCell ref="X62:AB62"/>
    <mergeCell ref="J62:L62"/>
    <mergeCell ref="J58:L58"/>
    <mergeCell ref="J64:L64"/>
    <mergeCell ref="J65:L65"/>
    <mergeCell ref="Q60:T60"/>
    <mergeCell ref="Q61:T61"/>
    <mergeCell ref="Q62:T62"/>
    <mergeCell ref="J60:L60"/>
    <mergeCell ref="J61:L61"/>
    <mergeCell ref="AD39:AI39"/>
    <mergeCell ref="AD36:AI36"/>
    <mergeCell ref="AD35:AI35"/>
    <mergeCell ref="AD33:AI33"/>
    <mergeCell ref="B71:F71"/>
    <mergeCell ref="AD40:AI40"/>
    <mergeCell ref="B40:G40"/>
    <mergeCell ref="Q67:T67"/>
    <mergeCell ref="U35:Z35"/>
    <mergeCell ref="U34:Z34"/>
    <mergeCell ref="K40:Q40"/>
    <mergeCell ref="U40:Z40"/>
    <mergeCell ref="K33:Q33"/>
    <mergeCell ref="U37:Z37"/>
    <mergeCell ref="U36:Z36"/>
    <mergeCell ref="U33:AC33"/>
    <mergeCell ref="U39:Z39"/>
    <mergeCell ref="U38:Z38"/>
    <mergeCell ref="AJ11:AL12"/>
    <mergeCell ref="U3:AD4"/>
    <mergeCell ref="AE11:AI12"/>
    <mergeCell ref="AD32:AI32"/>
    <mergeCell ref="AD38:AI38"/>
    <mergeCell ref="AD37:AI37"/>
    <mergeCell ref="AD34:AI34"/>
    <mergeCell ref="AD29:AL29"/>
    <mergeCell ref="AD31:AI31"/>
    <mergeCell ref="AE24:AL26"/>
    <mergeCell ref="R26:V26"/>
    <mergeCell ref="X26:AC26"/>
    <mergeCell ref="AE23:AL23"/>
    <mergeCell ref="B39:G39"/>
    <mergeCell ref="K37:Q37"/>
    <mergeCell ref="U5:W6"/>
    <mergeCell ref="X5:Z6"/>
    <mergeCell ref="U13:AL14"/>
    <mergeCell ref="AF3:AL10"/>
    <mergeCell ref="R7:T8"/>
    <mergeCell ref="B9:D10"/>
    <mergeCell ref="E9:Q10"/>
    <mergeCell ref="B11:D12"/>
    <mergeCell ref="AD5:AD6"/>
    <mergeCell ref="AA5:AC6"/>
    <mergeCell ref="AD30:AI30"/>
    <mergeCell ref="U11:W12"/>
    <mergeCell ref="X11:AD12"/>
    <mergeCell ref="E11:T12"/>
    <mergeCell ref="X25:AC25"/>
    <mergeCell ref="B3:D4"/>
    <mergeCell ref="E3:Q4"/>
    <mergeCell ref="B5:D6"/>
    <mergeCell ref="E5:Q6"/>
    <mergeCell ref="B7:D8"/>
    <mergeCell ref="E7:Q8"/>
    <mergeCell ref="AF99:AL99"/>
    <mergeCell ref="K26:P26"/>
    <mergeCell ref="E76:AL76"/>
    <mergeCell ref="B97:D105"/>
    <mergeCell ref="E97:H98"/>
    <mergeCell ref="I97:O98"/>
    <mergeCell ref="B75:D75"/>
    <mergeCell ref="B68:AL68"/>
    <mergeCell ref="B70:F70"/>
    <mergeCell ref="P97:R98"/>
    <mergeCell ref="S97:AB97"/>
    <mergeCell ref="AC97:AE97"/>
    <mergeCell ref="AF97:AL97"/>
    <mergeCell ref="S98:AB98"/>
    <mergeCell ref="AC98:AE98"/>
    <mergeCell ref="AF54:AL54"/>
    <mergeCell ref="AF88:AL88"/>
    <mergeCell ref="B77:AL77"/>
    <mergeCell ref="B79:D87"/>
    <mergeCell ref="T79:AB79"/>
    <mergeCell ref="B15:D18"/>
    <mergeCell ref="AA16:AG16"/>
    <mergeCell ref="M16:Z16"/>
    <mergeCell ref="AA15:AG15"/>
    <mergeCell ref="R25:V25"/>
    <mergeCell ref="B19:D22"/>
    <mergeCell ref="E22:L22"/>
    <mergeCell ref="E21:L21"/>
    <mergeCell ref="E19:L19"/>
    <mergeCell ref="M19:Z19"/>
    <mergeCell ref="AF1:AL1"/>
    <mergeCell ref="R5:T6"/>
    <mergeCell ref="B1:I1"/>
    <mergeCell ref="U7:AD8"/>
    <mergeCell ref="U9:AD10"/>
    <mergeCell ref="M18:Z18"/>
    <mergeCell ref="E16:L16"/>
    <mergeCell ref="M17:Z17"/>
    <mergeCell ref="J1:AE2"/>
    <mergeCell ref="E15:L15"/>
    <mergeCell ref="AH22:AL22"/>
    <mergeCell ref="AA22:AG22"/>
    <mergeCell ref="M21:Z21"/>
    <mergeCell ref="AA21:AG21"/>
    <mergeCell ref="AH21:AL21"/>
    <mergeCell ref="AH20:AL20"/>
    <mergeCell ref="M22:Z22"/>
    <mergeCell ref="AA20:AG20"/>
    <mergeCell ref="M20:Z20"/>
    <mergeCell ref="AH19:AL19"/>
    <mergeCell ref="AH15:AL15"/>
    <mergeCell ref="AH16:AL16"/>
    <mergeCell ref="M15:Z15"/>
    <mergeCell ref="B13:D14"/>
    <mergeCell ref="E13:Q14"/>
    <mergeCell ref="AH17:AL17"/>
    <mergeCell ref="AA18:AG18"/>
    <mergeCell ref="AH18:AL18"/>
    <mergeCell ref="AA19:AG19"/>
    <mergeCell ref="E18:L18"/>
    <mergeCell ref="R13:T14"/>
    <mergeCell ref="R3:T4"/>
    <mergeCell ref="R9:T10"/>
    <mergeCell ref="AE3:AE10"/>
    <mergeCell ref="AA17:AG17"/>
    <mergeCell ref="E17:L17"/>
    <mergeCell ref="X60:AB60"/>
    <mergeCell ref="G72:AL72"/>
    <mergeCell ref="B52:F52"/>
    <mergeCell ref="G52:L52"/>
    <mergeCell ref="K25:P25"/>
    <mergeCell ref="B51:AL51"/>
    <mergeCell ref="B29:J29"/>
    <mergeCell ref="U32:Z32"/>
    <mergeCell ref="U31:Z31"/>
    <mergeCell ref="G28:L28"/>
    <mergeCell ref="B76:D76"/>
    <mergeCell ref="AC81:AE81"/>
    <mergeCell ref="X67:AB67"/>
    <mergeCell ref="E75:AL75"/>
    <mergeCell ref="AF89:AL89"/>
    <mergeCell ref="E20:L20"/>
    <mergeCell ref="B73:D73"/>
    <mergeCell ref="E73:AL73"/>
    <mergeCell ref="B54:I54"/>
    <mergeCell ref="Q54:W54"/>
    <mergeCell ref="AF90:AL90"/>
    <mergeCell ref="I90:AB90"/>
    <mergeCell ref="P79:R80"/>
    <mergeCell ref="AC89:AE89"/>
    <mergeCell ref="AC79:AE79"/>
    <mergeCell ref="S89:AB89"/>
    <mergeCell ref="AC88:AE88"/>
    <mergeCell ref="AF80:AL80"/>
    <mergeCell ref="AF79:AL79"/>
    <mergeCell ref="AC90:AE90"/>
    <mergeCell ref="E82:AL82"/>
    <mergeCell ref="E83:AL83"/>
    <mergeCell ref="E74:AL74"/>
    <mergeCell ref="B88:D96"/>
    <mergeCell ref="E88:H89"/>
    <mergeCell ref="E90:H90"/>
    <mergeCell ref="E81:H81"/>
    <mergeCell ref="I88:O89"/>
    <mergeCell ref="P88:R89"/>
    <mergeCell ref="I81:AB81"/>
    <mergeCell ref="B23:D26"/>
    <mergeCell ref="E25:I25"/>
    <mergeCell ref="E26:I26"/>
    <mergeCell ref="B27:AL27"/>
    <mergeCell ref="B28:F28"/>
    <mergeCell ref="X56:AB56"/>
    <mergeCell ref="V52:AD52"/>
    <mergeCell ref="Q56:T56"/>
    <mergeCell ref="B55:F55"/>
    <mergeCell ref="O28:T28"/>
    <mergeCell ref="X61:AB61"/>
    <mergeCell ref="J54:P54"/>
    <mergeCell ref="B53:W53"/>
    <mergeCell ref="I79:O80"/>
    <mergeCell ref="B72:F72"/>
    <mergeCell ref="AF81:AL81"/>
    <mergeCell ref="E79:H80"/>
    <mergeCell ref="B74:D74"/>
    <mergeCell ref="S80:AB80"/>
    <mergeCell ref="AC80:AE80"/>
    <mergeCell ref="AF59:AL59"/>
    <mergeCell ref="O52:T52"/>
    <mergeCell ref="X54:AE54"/>
    <mergeCell ref="Q55:T55"/>
    <mergeCell ref="Q59:T59"/>
    <mergeCell ref="Q58:T58"/>
    <mergeCell ref="Q57:T57"/>
    <mergeCell ref="X59:AE59"/>
    <mergeCell ref="AF52:AK52"/>
    <mergeCell ref="AF55:AI55"/>
    <mergeCell ref="AF57:AI57"/>
    <mergeCell ref="AF58:AI58"/>
    <mergeCell ref="X58:AB58"/>
    <mergeCell ref="X57:AB57"/>
    <mergeCell ref="J55:L55"/>
    <mergeCell ref="B66:F66"/>
    <mergeCell ref="B56:F56"/>
    <mergeCell ref="B64:F64"/>
    <mergeCell ref="B63:F63"/>
    <mergeCell ref="B62:F62"/>
    <mergeCell ref="B61:F61"/>
    <mergeCell ref="B58:F58"/>
    <mergeCell ref="AF61:AL61"/>
    <mergeCell ref="X63:AE63"/>
    <mergeCell ref="J57:L57"/>
    <mergeCell ref="J56:L56"/>
    <mergeCell ref="B59:F59"/>
    <mergeCell ref="B57:F57"/>
    <mergeCell ref="B60:I60"/>
    <mergeCell ref="J63:L63"/>
    <mergeCell ref="AF56:AL56"/>
    <mergeCell ref="J59:P59"/>
    <mergeCell ref="X66:AB66"/>
    <mergeCell ref="X65:AB65"/>
    <mergeCell ref="X64:AB64"/>
    <mergeCell ref="B38:G38"/>
    <mergeCell ref="X55:AB55"/>
    <mergeCell ref="AF60:AI60"/>
    <mergeCell ref="H49:M49"/>
    <mergeCell ref="H48:M48"/>
    <mergeCell ref="H47:M47"/>
    <mergeCell ref="H46:M46"/>
    <mergeCell ref="V28:AD28"/>
    <mergeCell ref="AF28:AK28"/>
    <mergeCell ref="X53:AL53"/>
    <mergeCell ref="U30:Z30"/>
    <mergeCell ref="U29:AC29"/>
    <mergeCell ref="B30:G30"/>
    <mergeCell ref="B36:G36"/>
    <mergeCell ref="K34:Q34"/>
    <mergeCell ref="B34:G34"/>
    <mergeCell ref="B33:G33"/>
    <mergeCell ref="B32:G32"/>
    <mergeCell ref="AF66:AI66"/>
    <mergeCell ref="AF65:AI65"/>
    <mergeCell ref="AF64:AI64"/>
    <mergeCell ref="AF63:AI63"/>
    <mergeCell ref="AF62:AI62"/>
    <mergeCell ref="B35:G35"/>
    <mergeCell ref="Q66:T66"/>
    <mergeCell ref="Q65:T65"/>
    <mergeCell ref="K39:Q39"/>
    <mergeCell ref="B31:G31"/>
    <mergeCell ref="K31:Q31"/>
    <mergeCell ref="K32:Q32"/>
    <mergeCell ref="K29:T29"/>
    <mergeCell ref="K30:Q30"/>
    <mergeCell ref="B44:F44"/>
    <mergeCell ref="B43:F43"/>
    <mergeCell ref="K38:Q38"/>
    <mergeCell ref="K36:Q36"/>
    <mergeCell ref="K35:Q35"/>
    <mergeCell ref="B37:G37"/>
    <mergeCell ref="B42:G42"/>
    <mergeCell ref="H45:M45"/>
    <mergeCell ref="B50:F50"/>
    <mergeCell ref="B49:F49"/>
    <mergeCell ref="B48:F48"/>
    <mergeCell ref="B47:F47"/>
    <mergeCell ref="B46:F46"/>
    <mergeCell ref="B45:F45"/>
    <mergeCell ref="H44:M44"/>
    <mergeCell ref="B41:V41"/>
    <mergeCell ref="H42:V42"/>
    <mergeCell ref="H43:M43"/>
    <mergeCell ref="W41:AL41"/>
    <mergeCell ref="AE45:AI45"/>
    <mergeCell ref="H50:M50"/>
    <mergeCell ref="AE44:AI44"/>
    <mergeCell ref="W50:AA50"/>
    <mergeCell ref="W49:AA49"/>
    <mergeCell ref="W48:AA48"/>
    <mergeCell ref="W45:AA45"/>
    <mergeCell ref="AE43:AI43"/>
    <mergeCell ref="AE42:AI42"/>
    <mergeCell ref="W44:AA44"/>
    <mergeCell ref="W43:AA43"/>
    <mergeCell ref="W42:AA42"/>
    <mergeCell ref="AE50:AI50"/>
    <mergeCell ref="AE49:AI49"/>
    <mergeCell ref="AE48:AI48"/>
    <mergeCell ref="AE47:AI47"/>
    <mergeCell ref="AE46:AI46"/>
    <mergeCell ref="W47:AA47"/>
    <mergeCell ref="W46:AA46"/>
  </mergeCells>
  <dataValidations count="11">
    <dataValidation type="date" operator="lessThan" allowBlank="1" showInputMessage="1" showErrorMessage="1" sqref="S6:T6 R4:T4 E20:L22 E16:L18 Y6:Z6">
      <formula1>TODAY()</formula1>
    </dataValidation>
    <dataValidation type="list" allowBlank="1" showInputMessage="1" showErrorMessage="1" sqref="W25:W26 Q25:Q26 J25:J26 AD25:AD26">
      <formula1>",●"</formula1>
    </dataValidation>
    <dataValidation type="list" allowBlank="1" showInputMessage="1" showErrorMessage="1" sqref="R6 X6">
      <formula1>"未婚,既婚"</formula1>
    </dataValidation>
    <dataValidation type="list" operator="lessThan" allowBlank="1" showInputMessage="1" showErrorMessage="1" sqref="AJ11 U5">
      <formula1>"有,無"</formula1>
    </dataValidation>
    <dataValidation type="list" allowBlank="1" showInputMessage="1" showErrorMessage="1" sqref="AH16:AL18">
      <formula1>"大学院以上,大学,短期大学,専門学校,高等学校"</formula1>
    </dataValidation>
    <dataValidation type="list" allowBlank="1" showInputMessage="1" showErrorMessage="1" sqref="L24:Q24">
      <formula1>"N1,N2,N3,N4,N5,N1相当,N2相当,N3相当,N4相当,N5相当"</formula1>
    </dataValidation>
    <dataValidation type="list" allowBlank="1" showInputMessage="1" showErrorMessage="1" sqref="M60:M67 AA34:AA40 G61:G64 G66:G67 AC60:AC62 AA30:AA32 AC64:AC67 AJ62:AJ67 AJ57:AJ58 AJ55 M55:M58 AJ60 U55:U67 G55:G59 AC55:AC58 H30:H40 R30:R40 AJ30:AJ40 AJ42:AJ50 AB42:AB50 M70:M71 AC70:AC71 AJ70:AJ71 U70:U71 G70:G71">
      <formula1>"A,B,C,D"</formula1>
    </dataValidation>
    <dataValidation type="list" allowBlank="1" showInputMessage="1" showErrorMessage="1" sqref="X24:AD24">
      <formula1>"TOIEC 800点以上,TOIEC 700点相当,TOIEC 600点相当,TOIEC 500点相当,TOIEC 400点相当"</formula1>
    </dataValidation>
    <dataValidation type="list" allowBlank="1" showInputMessage="1" showErrorMessage="1" sqref="G43:G50 V43:V50 N43:O50">
      <formula1>"●"</formula1>
    </dataValidation>
    <dataValidation type="list" allowBlank="1" showInputMessage="1" showErrorMessage="1" sqref="AH20:AL22">
      <formula1>"正社員,契約社員,アルバイト,ワーホリ,技能実習,実習,その他"</formula1>
    </dataValidation>
    <dataValidation type="list" allowBlank="1" showInputMessage="1" showErrorMessage="1" sqref="AF97:AL97 AF88:AL88 AF79:AL79">
      <formula1>"IT・通信・インターネット,メーカー,商社,金融・保険,流通・小売,医療・福祉・介護,サービス・レジャー,コンサルティング,マスコミ・広告・デザイン,官公庁・公共サービス,不動産・建設・設備,教育,その他"</formula1>
    </dataValidation>
  </dataValidations>
  <printOptions/>
  <pageMargins left="0.25" right="0.25" top="0.75" bottom="0.75" header="0.3" footer="0.3"/>
  <pageSetup horizontalDpi="600" verticalDpi="600" orientation="portrait" paperSize="9" scale="95" r:id="rId2"/>
  <headerFooter alignWithMargins="0">
    <oddHeader>&amp;R&amp;G</oddHeader>
  </headerFooter>
  <rowBreaks count="3" manualBreakCount="3">
    <brk id="50" min="1" max="37" man="1"/>
    <brk id="76" min="1" max="37" man="1"/>
    <brk id="96" min="1" max="31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5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4" width="9.00390625" style="44" customWidth="1"/>
    <col min="15" max="15" width="33.375" style="44" customWidth="1"/>
    <col min="16" max="16" width="38.50390625" style="44" customWidth="1"/>
    <col min="17" max="17" width="33.875" style="44" customWidth="1"/>
    <col min="18" max="18" width="17.25390625" style="44" bestFit="1" customWidth="1"/>
    <col min="19" max="19" width="9.00390625" style="44" customWidth="1"/>
    <col min="20" max="43" width="14.75390625" style="44" customWidth="1"/>
    <col min="44" max="16384" width="9.00390625" style="44" customWidth="1"/>
  </cols>
  <sheetData>
    <row r="1" spans="1:74" s="53" customFormat="1" ht="57.75" thickBot="1">
      <c r="A1" s="45" t="s">
        <v>16</v>
      </c>
      <c r="B1" s="45" t="s">
        <v>4</v>
      </c>
      <c r="C1" s="45" t="s">
        <v>6</v>
      </c>
      <c r="D1" s="45" t="s">
        <v>8</v>
      </c>
      <c r="E1" s="45" t="s">
        <v>13</v>
      </c>
      <c r="F1" s="45" t="s">
        <v>17</v>
      </c>
      <c r="G1" s="46" t="s">
        <v>194</v>
      </c>
      <c r="H1" s="46" t="s">
        <v>9</v>
      </c>
      <c r="I1" s="46" t="s">
        <v>7</v>
      </c>
      <c r="J1" s="46" t="s">
        <v>10</v>
      </c>
      <c r="K1" s="46" t="s">
        <v>105</v>
      </c>
      <c r="L1" s="46" t="s">
        <v>195</v>
      </c>
      <c r="M1" s="46" t="s">
        <v>196</v>
      </c>
      <c r="N1" s="46" t="s">
        <v>11</v>
      </c>
      <c r="O1" s="46" t="s">
        <v>26</v>
      </c>
      <c r="P1" s="46" t="s">
        <v>18</v>
      </c>
      <c r="Q1" s="46" t="s">
        <v>197</v>
      </c>
      <c r="R1" s="46" t="s">
        <v>190</v>
      </c>
      <c r="S1" s="47" t="s">
        <v>198</v>
      </c>
      <c r="T1" s="46" t="s">
        <v>73</v>
      </c>
      <c r="U1" s="46" t="s">
        <v>216</v>
      </c>
      <c r="V1" s="46" t="s">
        <v>217</v>
      </c>
      <c r="W1" s="46" t="s">
        <v>220</v>
      </c>
      <c r="X1" s="56" t="s">
        <v>222</v>
      </c>
      <c r="Y1" s="56" t="s">
        <v>223</v>
      </c>
      <c r="Z1" s="56" t="s">
        <v>226</v>
      </c>
      <c r="AA1" s="56" t="s">
        <v>227</v>
      </c>
      <c r="AB1" s="56" t="s">
        <v>141</v>
      </c>
      <c r="AC1" s="46" t="s">
        <v>142</v>
      </c>
      <c r="AD1" s="46" t="s">
        <v>211</v>
      </c>
      <c r="AE1" s="46" t="s">
        <v>133</v>
      </c>
      <c r="AF1" s="48" t="s">
        <v>140</v>
      </c>
      <c r="AG1" s="48" t="s">
        <v>215</v>
      </c>
      <c r="AH1" s="48" t="s">
        <v>229</v>
      </c>
      <c r="AI1" s="48" t="s">
        <v>146</v>
      </c>
      <c r="AJ1" s="48" t="s">
        <v>147</v>
      </c>
      <c r="AK1" s="48" t="s">
        <v>234</v>
      </c>
      <c r="AL1" s="48" t="s">
        <v>235</v>
      </c>
      <c r="AM1" s="48" t="s">
        <v>237</v>
      </c>
      <c r="AN1" s="48" t="s">
        <v>239</v>
      </c>
      <c r="AO1" s="48" t="s">
        <v>242</v>
      </c>
      <c r="AP1" s="48" t="s">
        <v>241</v>
      </c>
      <c r="AQ1" s="48" t="s">
        <v>199</v>
      </c>
      <c r="AR1" s="49" t="s">
        <v>42</v>
      </c>
      <c r="AS1" s="49" t="s">
        <v>49</v>
      </c>
      <c r="AT1" s="49" t="s">
        <v>3</v>
      </c>
      <c r="AU1" s="49" t="s">
        <v>139</v>
      </c>
      <c r="AV1" s="50" t="s">
        <v>200</v>
      </c>
      <c r="AW1" s="51" t="s">
        <v>201</v>
      </c>
      <c r="AX1" s="51" t="s">
        <v>45</v>
      </c>
      <c r="AY1" s="51" t="s">
        <v>46</v>
      </c>
      <c r="AZ1" s="51" t="s">
        <v>202</v>
      </c>
      <c r="BA1" s="51" t="s">
        <v>203</v>
      </c>
      <c r="BB1" s="51" t="s">
        <v>204</v>
      </c>
      <c r="BC1" s="51" t="s">
        <v>165</v>
      </c>
      <c r="BD1" s="52" t="s">
        <v>205</v>
      </c>
      <c r="BE1" s="50" t="s">
        <v>200</v>
      </c>
      <c r="BF1" s="51" t="s">
        <v>201</v>
      </c>
      <c r="BG1" s="51" t="s">
        <v>45</v>
      </c>
      <c r="BH1" s="51" t="s">
        <v>46</v>
      </c>
      <c r="BI1" s="51" t="s">
        <v>202</v>
      </c>
      <c r="BJ1" s="51" t="s">
        <v>203</v>
      </c>
      <c r="BK1" s="51" t="s">
        <v>204</v>
      </c>
      <c r="BL1" s="51" t="s">
        <v>165</v>
      </c>
      <c r="BM1" s="52" t="s">
        <v>205</v>
      </c>
      <c r="BN1" s="50" t="s">
        <v>200</v>
      </c>
      <c r="BO1" s="51" t="s">
        <v>201</v>
      </c>
      <c r="BP1" s="51" t="s">
        <v>45</v>
      </c>
      <c r="BQ1" s="51" t="s">
        <v>46</v>
      </c>
      <c r="BR1" s="51" t="s">
        <v>202</v>
      </c>
      <c r="BS1" s="51" t="s">
        <v>203</v>
      </c>
      <c r="BT1" s="51" t="s">
        <v>204</v>
      </c>
      <c r="BU1" s="51" t="s">
        <v>165</v>
      </c>
      <c r="BV1" s="52" t="s">
        <v>205</v>
      </c>
    </row>
    <row r="2" spans="1:74" ht="63" customHeight="1">
      <c r="A2" s="44">
        <f>'入力用'!$E$3&amp;""</f>
      </c>
      <c r="B2" s="44">
        <f>'入力用'!$E$5&amp;""</f>
      </c>
      <c r="C2" s="44">
        <f>'入力用'!$U$3&amp;""</f>
      </c>
      <c r="D2" s="44" t="str">
        <f>'入力用'!$E$7&amp;""</f>
        <v>　年  　　　   月　　　　　　日</v>
      </c>
      <c r="E2" s="44" t="str">
        <f>'入力用'!$U$7&amp;""</f>
        <v>満　　　　　　　　　　歳</v>
      </c>
      <c r="F2" s="44">
        <f>'入力用'!$U$5&amp;""</f>
      </c>
      <c r="G2" s="44">
        <f>IF('入力用'!AA5="","",CONCATENATE('入力用'!AA5,"人"))</f>
      </c>
      <c r="H2" s="44">
        <f>'入力用'!$E$9&amp;""</f>
      </c>
      <c r="I2" s="44">
        <f>'入力用'!$U$9&amp;""</f>
      </c>
      <c r="J2" s="44">
        <f>'入力用'!$E$11&amp;""</f>
      </c>
      <c r="K2" s="44">
        <f>'入力用'!$X$11&amp;""</f>
      </c>
      <c r="L2" s="44">
        <f>'入力用'!$AJ$11&amp;""</f>
      </c>
      <c r="M2" s="44">
        <f>'入力用'!$E$13&amp;""</f>
      </c>
      <c r="N2" s="44">
        <f>'入力用'!$U$13&amp;""</f>
      </c>
      <c r="O2" s="54">
        <f>IF('入力用'!$E$16&amp;'入力用'!$E$17&amp;'入力用'!$E$18="","",IF('入力用'!$E$17="",SUBSTITUTE("（1）"&amp;TRIM(TEXT('入力用'!$E$16,"yyyy年m月")&amp;" "&amp;'入力用'!$M$16&amp;" "&amp;'[1] 入力用'!$AA$16&amp;" "&amp;'[1] 入力用'!$AH$16)," ",","),IF('[1] 入力用'!$E$18="",SUBSTITUTE("（1）"&amp;TRIM(TEXT('[1] 入力用'!$E$16,"yyyy年m月")&amp;" "&amp;'[1] 入力用'!$M$16&amp;" "&amp;'[1] 入力用'!$AA$16&amp;" "&amp;'[1] 入力用'!$AH$16)," ",",")&amp;CHAR(10)&amp;SUBSTITUTE("（2）"&amp;TRIM('[1] 入力用'!$E$17&amp;" "&amp;'[1] 入力用'!$M$17&amp;" "&amp;'[1] 入力用'!$AA$16&amp;" "&amp;'[1] 入力用'!$AH$17)," ",","),IF('[1] 入力用'!E18&amp;'[1] 入力用'!E17&amp;'[1] 入力用'!E16&lt;&gt;"",SUBSTITUTE("（1）"&amp;TRIM(TEXT('[1] 入力用'!$E$16,"yyyy年m月")&amp;" "&amp;'[1] 入力用'!$M$16&amp;" "&amp;'[1] 入力用'!$AA$16&amp;" "&amp;'[1] 入力用'!$AH$16)," ",",")&amp;CHAR(10)&amp;SUBSTITUTE("（2）"&amp;TRIM(TEXT('[1] 入力用'!$E$17,"yyyy年m月")&amp;" "&amp;'[1] 入力用'!$M$17&amp;" "&amp;'[1] 入力用'!$AA$16&amp;" "&amp;'[1] 入力用'!$AH$17)," ",",")&amp;CHAR(10)&amp;SUBSTITUTE("（3）"&amp;TRIM(TEXT('[1] 入力用'!$E$18,"yyyy年m月")&amp;" "&amp;'[1] 入力用'!$M$18&amp;" "&amp;'[1] 入力用'!$AA$18&amp;" "&amp;'[1] 入力用'!$AH$18)," ",","),""))))</f>
      </c>
      <c r="P2" s="54">
        <f>IF('入力用'!$E$20&amp;'入力用'!$E$21&amp;'入力用'!$E$22="","",IF('入力用'!$E$21="",SUBSTITUTE("（1）"&amp;TRIM(TEXT('入力用'!$E$20,"yyyy年m月")&amp;" "&amp;'入力用'!$M$20&amp;" "&amp;'入力用'!$AA$20&amp;" "&amp;'入力用'!$AH$20)," ",","),IF('入力用'!$E$22="",SUBSTITUTE("（1）"&amp;TRIM(TEXT('入力用'!$E$20,"yyyy年m月")&amp;" "&amp;'入力用'!$M$20&amp;" "&amp;'入力用'!$AA$20&amp;" "&amp;'[1] 入力用'!$AH$20)," ",",")&amp;CHAR(10)&amp;SUBSTITUTE("（2）"&amp;TRIM(TEXT('[1] 入力用'!$E$21,"yyyy年m月")&amp;" "&amp;'[1] 入力用'!$M$21&amp;" "&amp;'[1] 入力用'!$AA$21&amp;" "&amp;'[1] 入力用'!$AH$21)," ",","),IF('[1] 入力用'!$E$22&amp;'[1] 入力用'!$E$21&amp;'[1] 入力用'!$E$20&lt;&gt;"",SUBSTITUTE("（1）"&amp;TRIM(TEXT('[1] 入力用'!$E$20,"yyyy年m月")&amp;" "&amp;'[1] 入力用'!$M$20&amp;" "&amp;'[1] 入力用'!$AA$20&amp;" "&amp;'[1] 入力用'!$AH$20)," ",",")&amp;CHAR(10)&amp;SUBSTITUTE("（2）"&amp;TRIM(TEXT('[1] 入力用'!$E$21,"yyyy年m月")&amp;" "&amp;'[1] 入力用'!$M$21&amp;" "&amp;'[1] 入力用'!$AA$21&amp;" "&amp;'[1] 入力用'!$AH$21)," ",",")&amp;CHAR(10)&amp;SUBSTITUTE("（3）"&amp;TRIM(TEXT('[1] 入力用'!$E$22,"yyyy年m月")&amp;" "&amp;'[1] 入力用'!$M$22&amp;" "&amp;'[1] 入力用'!$AA$22&amp;" "&amp;'[1] 入力用'!$AH$22)," ",","),""))))</f>
      </c>
      <c r="Q2" s="54">
        <f>SUBSTITUTE(TRIM(IF('入力用'!$L$24&lt;&gt;"",CONCATENATE('入力用'!$E$24,"／",'入力用'!$L$24,CHAR(10)),"")&amp;SUBSTITUTE('入力用'!$J$25,"●",'入力用'!$E$25)&amp;" "&amp;SUBSTITUTE('入力用'!$Q$25,"●",'入力用'!$K$25)&amp;" "&amp;SUBSTITUTE('入力用'!$J$26,"●",'入力用'!$E$26)&amp;" "&amp;SUBSTITUTE('入力用'!$Q$26,"●",'入力用'!$K$26))," ",",")</f>
      </c>
      <c r="R2" s="54">
        <f>SUBSTITUTE(TRIM(IF('入力用'!$X$24&lt;&gt;"",CONCATENATE('入力用'!$X$24,CHAR(10)),"")&amp;SUBSTITUTE('入力用'!$W$25,"●",'入力用'!$R$25)&amp;" "&amp;SUBSTITUTE('入力用'!$AD$25,"●",'入力用'!$X$25)&amp;" "&amp;SUBSTITUTE('入力用'!$W$26,"●",'入力用'!$R$26)&amp;" "&amp;SUBSTITUTE('入力用'!$AD$26,"●",'入力用'!$X$26))," ",",")</f>
      </c>
      <c r="S2" s="44">
        <f>'入力用'!$AE$24&amp;""</f>
      </c>
      <c r="T2" s="44">
        <f>SUBSTITUTE(TRIM(IF(OR('入力用'!$H$30&lt;&gt;"",'入力用'!$I$30&lt;&gt;""),'入力用'!$B$30&amp;"("&amp;'入力用'!$H$30&amp;")"&amp;'入力用'!$I$30&amp;"年","")&amp;" "&amp;IF(OR('入力用'!$H$31&lt;&gt;"",'入力用'!$I$31&lt;&gt;""),'入力用'!$B$31&amp;"("&amp;'入力用'!$H$31&amp;")"&amp;'入力用'!$I$31&amp;"年","")&amp;" "&amp;IF(OR('入力用'!$H$32&lt;&gt;"",'入力用'!$I$32&lt;&gt;""),'入力用'!$B$32&amp;"("&amp;'入力用'!$H$32&amp;")"&amp;'入力用'!$I$32&amp;"年","")&amp;" "&amp;IF(OR('入力用'!$H$33&lt;&gt;"",'入力用'!$I$33&lt;&gt;""),'入力用'!$B$33&amp;"("&amp;'入力用'!$H$33&amp;")"&amp;'入力用'!$I$33&amp;"年","")&amp;" "&amp;IF(OR('入力用'!$H$34&lt;&gt;"",'入力用'!$I$34&lt;&gt;""),'入力用'!$B$34&amp;"("&amp;'入力用'!$H$34&amp;")"&amp;'入力用'!$I$34&amp;"年","")&amp;" "&amp;IF(OR('入力用'!$H$35&lt;&gt;"",'入力用'!$I$35&lt;&gt;""),'入力用'!$B$35&amp;"("&amp;'入力用'!$H$35&amp;")"&amp;'入力用'!$I$35&amp;"年","")&amp;" "&amp;IF(OR('入力用'!$H$36&lt;&gt;"",'入力用'!$I$36&lt;&gt;""),'入力用'!$B$36&amp;"("&amp;'入力用'!$H$36&amp;")"&amp;'入力用'!$I$36&amp;"年","")&amp;" "&amp;IF(OR('入力用'!$H$37&lt;&gt;"",'入力用'!$I$37&lt;&gt;""),'入力用'!$B$37&amp;"("&amp;'入力用'!$H$37&amp;")"&amp;'入力用'!$I$37&amp;"年","")&amp;" "&amp;IF(OR('入力用'!$H$38&lt;&gt;"",'入力用'!$I$38&lt;&gt;""),'入力用'!$B$38&amp;"("&amp;'入力用'!$H$38&amp;")"&amp;'入力用'!$I$38&amp;"年","")&amp;" "&amp;IF(OR('入力用'!$H$39&lt;&gt;"",'入力用'!$I$39&lt;&gt;""),'入力用'!$B$39&amp;"("&amp;'入力用'!$H$39&amp;")"&amp;'入力用'!$I$39&amp;"年","")&amp;" "&amp;IF(OR('入力用'!$H$40&lt;&gt;"",'入力用'!$I$40&lt;&gt;""),'入力用'!$B$40&amp;"("&amp;'入力用'!$H$40&amp;")"&amp;'入力用'!$I$40&amp;"年",""))," ",",")</f>
      </c>
      <c r="U2" s="99">
        <f>SUBSTITUTE(TRIM(IF(OR('入力用'!$R$30&lt;&gt;"",'入力用'!$S$30&lt;&gt;""),'入力用'!$K$30&amp;"("&amp;'入力用'!$R$30&amp;")"&amp;'入力用'!$S$30&amp;"年","")&amp;" "&amp;IF(OR('入力用'!$R$31&lt;&gt;"",'入力用'!$S$31&lt;&gt;""),'入力用'!$K$31&amp;"("&amp;'入力用'!$R$31&amp;")"&amp;'入力用'!$S$31&amp;"年","")&amp;" "&amp;IF(OR('入力用'!$R$32&lt;&gt;"",'入力用'!$S$32&lt;&gt;""),'入力用'!$K$32&amp;"("&amp;'入力用'!$R$32&amp;")"&amp;'入力用'!$S$32&amp;"年","")&amp;" "&amp;IF(OR('入力用'!$R$33&lt;&gt;"",'入力用'!$S$33&lt;&gt;""),'入力用'!$K$33&amp;"("&amp;'入力用'!$R$33&amp;")"&amp;'入力用'!$S$33&amp;"年","")&amp;" "&amp;IF(OR('入力用'!$R$34&lt;&gt;"",'入力用'!$S$34&lt;&gt;""),'入力用'!$K$34&amp;"("&amp;'入力用'!$R$34&amp;")"&amp;'入力用'!$S$34&amp;"年","")&amp;" "&amp;IF(OR('入力用'!$R$35&lt;&gt;"",'入力用'!$S$35&lt;&gt;""),'入力用'!$K$35&amp;"("&amp;'入力用'!$R$35&amp;")"&amp;'入力用'!$S$35&amp;"年","")&amp;" "&amp;IF(OR('入力用'!$R$36&lt;&gt;"",'入力用'!$S$36&lt;&gt;""),'入力用'!$K$36&amp;"("&amp;'入力用'!$R$36&amp;")"&amp;'入力用'!$S$36&amp;"年","")&amp;" "&amp;IF(OR('入力用'!$R$37&lt;&gt;"",'入力用'!$S$37&lt;&gt;""),'入力用'!$K$37&amp;"("&amp;'入力用'!$R$37&amp;")"&amp;'入力用'!$S$37&amp;"年","")&amp;" "&amp;IF(OR('入力用'!$R$38&lt;&gt;"",'入力用'!$S$38&lt;&gt;""),'入力用'!$K$38&amp;"("&amp;'入力用'!$R$38&amp;")"&amp;'入力用'!$S$38&amp;"年","")&amp;" "&amp;IF(OR('入力用'!$R$39&lt;&gt;"",'入力用'!$S$39&lt;&gt;""),'入力用'!$K$39&amp;"("&amp;'入力用'!$R$39&amp;")"&amp;'入力用'!$S$39&amp;"年","")&amp;" "&amp;IF(OR('入力用'!$R$40&lt;&gt;"",'入力用'!$S$40&lt;&gt;""),'入力用'!$K$40&amp;"("&amp;'入力用'!$R$40&amp;")"&amp;'入力用'!$S$40&amp;"年",""))," ",",")</f>
      </c>
      <c r="V2" s="44">
        <f>SUBSTITUTE(TRIM(IF(OR('入力用'!$AA$30&lt;&gt;"",'入力用'!$AB$30&lt;&gt;""),'入力用'!$U$30&amp;"("&amp;'入力用'!$AA$30&amp;")"&amp;'入力用'!$AB$30&amp;"年","")&amp;" "&amp;IF(OR('入力用'!$AA$31&lt;&gt;"",'入力用'!$AB$31&lt;&gt;""),'入力用'!$U$31&amp;"("&amp;'入力用'!$AA$31&amp;")"&amp;'入力用'!$AB$31&amp;"年","")&amp;" "&amp;IF(OR('入力用'!$AA$32&lt;&gt;"",'入力用'!$AB$32&lt;&gt;""),'入力用'!$U$32&amp;"("&amp;'入力用'!$AA$32&amp;")"&amp;'入力用'!$AB$32&amp;"年",""))," ",",")</f>
      </c>
      <c r="W2" s="44">
        <f>SUBSTITUTE(TRIM(IF(OR('入力用'!$AA$33&lt;&gt;"",'入力用'!$AB$33&lt;&gt;""),'入力用'!$U$33&amp;"("&amp;'入力用'!$AA$33&amp;")"&amp;'入力用'!$AB$33&amp;"年","")&amp;" "&amp;IF(OR('入力用'!$AA$34&lt;&gt;"",'入力用'!$AB$34&lt;&gt;""),'入力用'!$U$34&amp;"("&amp;'入力用'!$AA$34&amp;")"&amp;'入力用'!$AB$34&amp;"年","")&amp;" "&amp;IF(OR('入力用'!$AA$35&lt;&gt;"",'入力用'!$AB$35&lt;&gt;""),'入力用'!$U$35&amp;"("&amp;'入力用'!$AA$35&amp;")"&amp;'入力用'!$AB$35&amp;"年","")&amp;" "&amp;IF(OR('入力用'!$AA$36&lt;&gt;"",'入力用'!$AB$36&lt;&gt;""),'入力用'!$U$36&amp;"("&amp;'入力用'!$AA$36&amp;")"&amp;'入力用'!$AB$36&amp;"年","")&amp;" "&amp;IF(OR('入力用'!$AA$37&lt;&gt;"",'入力用'!$AB$37&lt;&gt;""),'入力用'!$U$37&amp;"("&amp;'入力用'!$AA$37&amp;")"&amp;'入力用'!$AB$37&amp;"年","")&amp;" "&amp;IF(OR('入力用'!$AA$38&lt;&gt;"",'入力用'!$AB$38&lt;&gt;""),'入力用'!$U$38&amp;"("&amp;'入力用'!$AA$38&amp;")"&amp;'入力用'!$AB$38&amp;"年","")&amp;" "&amp;IF(OR('入力用'!$AA$39&lt;&gt;"",'入力用'!$AB$39&lt;&gt;""),'入力用'!$U$39&amp;"("&amp;'入力用'!$AA$39&amp;")"&amp;'入力用'!$AB$39&amp;"年","")&amp;" "&amp;IF(OR('入力用'!$AA$40&lt;&gt;"",'入力用'!$AB$40&lt;&gt;""),'入力用'!$U$40&amp;"("&amp;'入力用'!$AA$40&amp;")"&amp;'入力用'!$AB$40&amp;"年",""))," ",",")</f>
      </c>
      <c r="X2" s="99">
        <f>SUBSTITUTE(TRIM(IF(OR('入力用'!$AJ$30&lt;&gt;"",'入力用'!$AK$30&lt;&gt;""),'入力用'!$AD$30&amp;"("&amp;'入力用'!$AJ$30&amp;")"&amp;'入力用'!$AK$30&amp;"年","")&amp;" "&amp;IF(OR('入力用'!$AJ$31&lt;&gt;"",'入力用'!$AK$31&lt;&gt;""),'入力用'!$AD$31&amp;"("&amp;'入力用'!$AJ$31&amp;")"&amp;'入力用'!$AK$31&amp;"年","")&amp;" "&amp;IF(OR('入力用'!$AJ$32&lt;&gt;"",'入力用'!$AK$32&lt;&gt;""),'入力用'!$AD$32&amp;"("&amp;'入力用'!$AJ$32&amp;")"&amp;'入力用'!$AK$32&amp;"年","")&amp;" "&amp;IF(OR('入力用'!$AJ$33&lt;&gt;"",'入力用'!$AK$33&lt;&gt;""),'入力用'!$AD$33&amp;"("&amp;'入力用'!$AJ$33&amp;")"&amp;'入力用'!$AK$33&amp;"年","")&amp;" "&amp;IF(OR('入力用'!$AJ$34&lt;&gt;"",'入力用'!$AK$34&lt;&gt;""),'入力用'!$AD$34&amp;"("&amp;'入力用'!$AJ$34&amp;")"&amp;'入力用'!$AK$34&amp;"年","")&amp;" "&amp;IF(OR('入力用'!$AJ$35&lt;&gt;"",'入力用'!$AK$35&lt;&gt;""),'入力用'!$AD$35&amp;"("&amp;'入力用'!$AJ$35&amp;")"&amp;'入力用'!$AK$35&amp;"年","")&amp;" "&amp;IF(OR('入力用'!$AJ$36&lt;&gt;"",'入力用'!$AK$36&lt;&gt;""),'入力用'!$AD$36&amp;"("&amp;'入力用'!$AJ$36&amp;")"&amp;'入力用'!$AK$36&amp;"年","")&amp;" "&amp;IF(OR('入力用'!$AJ$37&lt;&gt;"",'入力用'!$AK$37&lt;&gt;""),'入力用'!$AD$37&amp;"("&amp;'入力用'!$AJ$37&amp;")"&amp;'入力用'!$AK$37&amp;"年","")&amp;" "&amp;IF(OR('入力用'!$AJ$38&lt;&gt;"",'入力用'!$AK$38&lt;&gt;""),'入力用'!$AD$38&amp;"("&amp;'入力用'!$AJ$38&amp;")"&amp;'入力用'!$AK$38&amp;"年","")&amp;" "&amp;IF(OR('入力用'!$AJ$39&lt;&gt;"",'入力用'!$AK$39&lt;&gt;""),'入力用'!$AD$39&amp;"("&amp;'入力用'!$AJ$39&amp;")"&amp;'入力用'!$AK$39&amp;"年","")&amp;" "&amp;IF(OR('入力用'!$AJ$40&lt;&gt;"",'入力用'!$AK$40&lt;&gt;""),'入力用'!$AD$40&amp;"("&amp;'入力用'!$AJ$40&amp;")"&amp;'入力用'!$AK$40&amp;"年",""))," ",",")</f>
      </c>
      <c r="Y2" s="44">
        <f>SUBSTITUTE(TRIM(SUBSTITUTE('入力用'!$G$43,"●",'入力用'!$B$43)&amp;" "&amp;SUBSTITUTE('入力用'!$G$44,"●",'入力用'!$B$44)&amp;" "&amp;SUBSTITUTE('入力用'!$G$45,"●",'入力用'!$B$45)&amp;" "&amp;SUBSTITUTE('入力用'!$G$46,"●",'入力用'!$B$46)&amp;" "&amp;SUBSTITUTE('入力用'!$G$47,"●",'入力用'!$B$47)&amp;" "&amp;SUBSTITUTE('入力用'!$G$48,"●",'入力用'!$B$48)&amp;" "&amp;SUBSTITUTE('入力用'!$G$49,"●",'入力用'!$B$49)&amp;" "&amp;SUBSTITUTE('入力用'!$G$50,"●",'入力用'!$B$50))," ",",")</f>
      </c>
      <c r="Z2" s="44">
        <f>SUBSTITUTE(TRIM(SUBSTITUTE('入力用'!$O$43,"●",'入力用'!$H$43)&amp;" "&amp;SUBSTITUTE('入力用'!$O$44,"●",'入力用'!$H$44)&amp;" "&amp;SUBSTITUTE('入力用'!$O$45,"●",'入力用'!$H$45)&amp;" "&amp;SUBSTITUTE('入力用'!$O$46,"●",'入力用'!$H$46)&amp;" "&amp;SUBSTITUTE('入力用'!$O$47,"●",'入力用'!$H$47)&amp;" "&amp;SUBSTITUTE('入力用'!$O$48,"●",'入力用'!$H$48)&amp;" "&amp;SUBSTITUTE('入力用'!$O$49,"●",'入力用'!$H$49)&amp;" "&amp;SUBSTITUTE('入力用'!$O$50,"●",'入力用'!$H$50)&amp;" "&amp;SUBSTITUTE('入力用'!$V$43,"●",'入力用'!$P$43)&amp;" "&amp;SUBSTITUTE('入力用'!$V$44,"●",'入力用'!$P$44)&amp;" "&amp;SUBSTITUTE('入力用'!$V$45,"●",'入力用'!$P$45)&amp;" "&amp;SUBSTITUTE('入力用'!$V$46,"●",'入力用'!$P$46)&amp;" "&amp;SUBSTITUTE('入力用'!$V$47,"●",'入力用'!$P$47)&amp;" "&amp;SUBSTITUTE('入力用'!$V$48,"●",'入力用'!$P$48)&amp;" "&amp;SUBSTITUTE('入力用'!$V$49,"●",'入力用'!$P$49)&amp;" "&amp;SUBSTITUTE('入力用'!$V$50,"●",'入力用'!$P$50))," ",",")</f>
      </c>
      <c r="AA2" s="44">
        <f>SUBSTITUTE(TRIM(IF(OR('入力用'!$AB$42&lt;&gt;"",'入力用'!$AC$42&lt;&gt;""),'入力用'!$W$42&amp;"("&amp;'入力用'!$AB$42&amp;")"&amp;'入力用'!$AC$42&amp;"年","")&amp;" "&amp;IF(OR('入力用'!$AB$43&lt;&gt;"",'入力用'!$AC$43&lt;&gt;""),'入力用'!$W$43&amp;"("&amp;'入力用'!$AB$43&amp;")"&amp;'入力用'!$AC$43&amp;"年","")&amp;" "&amp;IF(OR('入力用'!$AB$44&lt;&gt;"",'入力用'!$AC$44&lt;&gt;""),'入力用'!$W$44&amp;"("&amp;'入力用'!$AB$44&amp;")"&amp;'入力用'!$AC$44&amp;"年","")&amp;" "&amp;IF(OR('入力用'!$AB$45&lt;&gt;"",'入力用'!$AC$45&lt;&gt;""),'入力用'!$W$45&amp;"("&amp;'入力用'!$AB$45&amp;")"&amp;'入力用'!$AC$45&amp;"年","")&amp;" "&amp;IF(OR('入力用'!$AB$46&lt;&gt;"",'入力用'!$AC$46&lt;&gt;""),'入力用'!$W$46&amp;"("&amp;'入力用'!$AB$46&amp;")"&amp;'入力用'!$AC$46&amp;"年","")&amp;" "&amp;IF(OR('入力用'!$AB$47&lt;&gt;"",'入力用'!$AC$47&lt;&gt;""),'入力用'!$W$47&amp;"("&amp;'入力用'!$AB$47&amp;")"&amp;'入力用'!$AC$47&amp;"年","")&amp;" "&amp;IF(OR('入力用'!$AB$48&lt;&gt;"",'入力用'!$AC$48&lt;&gt;""),'入力用'!$W$48&amp;"("&amp;'入力用'!$AB$48&amp;")"&amp;'入力用'!$AC$48&amp;"年","")&amp;" "&amp;IF(OR('入力用'!$AB$49&lt;&gt;"",'入力用'!$AC$49&lt;&gt;""),'入力用'!$W$49&amp;"("&amp;'入力用'!$AB$49&amp;")"&amp;'入力用'!$AC$49&amp;"年","")&amp;" "&amp;IF(OR('入力用'!$AB$50&lt;&gt;"",'入力用'!$AC$50&lt;&gt;""),'入力用'!$W$50&amp;"("&amp;'入力用'!$AB$50&amp;")"&amp;'入力用'!$AC$50&amp;"年","")&amp;" "&amp;IF(OR('入力用'!$AJ$42&lt;&gt;"",'入力用'!$AK$42&lt;&gt;""),'入力用'!$AE$42&amp;"("&amp;'入力用'!$AJ$42&amp;")"&amp;'入力用'!$AK$42&amp;"年","")&amp;" "&amp;IF(OR('入力用'!$AJ$43&lt;&gt;"",'入力用'!$AK$43&lt;&gt;""),'入力用'!$AE$43&amp;"("&amp;'入力用'!$AJ$43&amp;")"&amp;'入力用'!$AK$43&amp;"年","")&amp;" "&amp;IF(OR('入力用'!$AJ$44&lt;&gt;"",'入力用'!$AK$44&lt;&gt;""),'入力用'!$AE$44&amp;"("&amp;'入力用'!$AJ$44&amp;")"&amp;'入力用'!$AK$44&amp;"年","")&amp;" "&amp;IF(OR('入力用'!$AJ$45&lt;&gt;"",'入力用'!$AK$45&lt;&gt;""),'入力用'!$AE$45&amp;"("&amp;'入力用'!$AJ$45&amp;")"&amp;'入力用'!$AK$45&amp;"年","")&amp;" "&amp;IF(OR('入力用'!$AJ$46&lt;&gt;"",'入力用'!$AK$46&lt;&gt;""),'入力用'!$AE$46&amp;"("&amp;'入力用'!$AJ$46&amp;")"&amp;'入力用'!$AK$46&amp;"年","")&amp;" "&amp;IF(OR('入力用'!$AJ$47&lt;&gt;"",'入力用'!$AK$47&lt;&gt;""),'入力用'!$AE$47&amp;"("&amp;'入力用'!$AJ$47&amp;")"&amp;'入力用'!$AK$47&amp;"年","")&amp;" "&amp;IF(OR('入力用'!$AJ$48&lt;&gt;"",'入力用'!$AK$48&lt;&gt;""),'入力用'!$AE$48&amp;"("&amp;'入力用'!$AJ$48&amp;")"&amp;'入力用'!$AK$48&amp;"年","")&amp;" "&amp;IF(OR('入力用'!$AJ$49&lt;&gt;"",'入力用'!$AK$49&lt;&gt;""),'入力用'!$AE$49&amp;"("&amp;'入力用'!$AJ$49&amp;")"&amp;'入力用'!$AK$49&amp;"年","")&amp;" "&amp;IF(OR('入力用'!$AJ$50&lt;&gt;"",'入力用'!$AK$50&lt;&gt;""),'入力用'!$AE$50&amp;"("&amp;'入力用'!$AJ$50&amp;")"&amp;'入力用'!$AK$50&amp;"年",""))," ",",")</f>
      </c>
      <c r="AB2" s="44">
        <f>SUBSTITUTE(TRIM(IF(OR('入力用'!$G$55&lt;&gt;"",'入力用'!$H$55&lt;&gt;""),'入力用'!$B$55&amp;"("&amp;'入力用'!$G$55&amp;")"&amp;'入力用'!$H$55&amp;"年","")&amp;" "&amp;IF(OR('入力用'!$G$56&lt;&gt;"",'入力用'!$H$56&lt;&gt;""),'入力用'!$B$56&amp;"("&amp;'入力用'!$G$56&amp;")"&amp;'入力用'!$H$56&amp;"年","")&amp;" "&amp;IF(OR('入力用'!$G$57&lt;&gt;"",'入力用'!$H$57&lt;&gt;""),'入力用'!$B$57&amp;"("&amp;'入力用'!$G$57&amp;")"&amp;'入力用'!$H$57&amp;"年","")&amp;" "&amp;IF(OR('入力用'!$G$58&lt;&gt;"",'入力用'!$H$58&lt;&gt;""),'入力用'!$B$58&amp;"("&amp;'入力用'!$G$58&amp;")"&amp;'入力用'!$H$58&amp;"年","")&amp;" "&amp;IF(OR('入力用'!$G$59&lt;&gt;"",'入力用'!$H$59&lt;&gt;""),'入力用'!$B$59&amp;"("&amp;'入力用'!$G$59&amp;")"&amp;'入力用'!$H$59&amp;"年",""))," ",",")</f>
      </c>
      <c r="AC2" s="44">
        <f>SUBSTITUTE(TRIM(IF(OR('入力用'!$G$61&lt;&gt;"",'入力用'!$H$61&lt;&gt;""),'入力用'!$B$61&amp;"("&amp;'入力用'!$G$61&amp;")"&amp;'入力用'!$H$61&amp;"年","")&amp;" "&amp;IF(OR('入力用'!$G$62&lt;&gt;"",'入力用'!$H$62&lt;&gt;""),'入力用'!$B$62&amp;"("&amp;'入力用'!$G$62&amp;")"&amp;'入力用'!$H$62&amp;"年","")&amp;" "&amp;IF(OR('入力用'!$G$63&lt;&gt;"",'入力用'!$H$63&lt;&gt;""),'入力用'!$B$63&amp;"("&amp;'入力用'!$G$63&amp;")"&amp;'入力用'!$H$63&amp;"年","")&amp;" "&amp;IF(OR('入力用'!$G$64&lt;&gt;"",'入力用'!$H$64&lt;&gt;""),'入力用'!$B$64&amp;"("&amp;'入力用'!$G$64&amp;")"&amp;'入力用'!$H$64&amp;"年",""))," ",",")</f>
      </c>
      <c r="AD2" s="54">
        <f>SUBSTITUTE(TRIM(IF(OR('入力用'!$G$66&lt;&gt;"",'入力用'!$H$66&lt;&gt;""),'入力用'!$B$66&amp;"("&amp;'入力用'!$G$66&amp;")"&amp;'入力用'!$H$66&amp;"年","")&amp;" "&amp;IF(OR('入力用'!$G$67&lt;&gt;"",'入力用'!$H$67&lt;&gt;""),'入力用'!$B$67&amp;"("&amp;'入力用'!$G$67&amp;")"&amp;'入力用'!$H$67&amp;"年",""))," ",",")</f>
      </c>
      <c r="AE2" s="54">
        <f>SUBSTITUTE(TRIM(IF(OR('入力用'!$M$55&lt;&gt;"",'入力用'!$O$55&lt;&gt;""),'入力用'!$J$55&amp;"("&amp;'入力用'!$M$55&amp;")"&amp;'入力用'!$O$55&amp;"年","")&amp;" "&amp;IF(OR('入力用'!$M$56&lt;&gt;"",'入力用'!$O$56&lt;&gt;""),'入力用'!$J$56&amp;"("&amp;'入力用'!$M$56&amp;")"&amp;'入力用'!$O$56&amp;"年","")&amp;" "&amp;IF(OR('入力用'!$M$57&lt;&gt;"",'入力用'!$O$57&lt;&gt;""),'入力用'!$J$57&amp;"("&amp;'入力用'!$M$57&amp;")"&amp;'入力用'!$O$57&amp;"年","")&amp;" "&amp;IF(OR('入力用'!$M$58&lt;&gt;"",'入力用'!$O$58&lt;&gt;""),'入力用'!$J$58&amp;"("&amp;'入力用'!$M$58&amp;")"&amp;'入力用'!$O$58&amp;"年",""))," ",",")</f>
      </c>
      <c r="AF2" s="44">
        <f>SUBSTITUTE(TRIM(IF(OR('入力用'!$M$60&lt;&gt;"",'入力用'!$O$60&lt;&gt;""),'入力用'!$J$60&amp;"("&amp;'入力用'!$M$60&amp;")"&amp;'入力用'!$O$60&amp;"年","")&amp;" "&amp;IF(OR('入力用'!$M$61&lt;&gt;"",'入力用'!$O$61&lt;&gt;""),'入力用'!$J$61&amp;"("&amp;'入力用'!$M$61&amp;")"&amp;'入力用'!$O$61&amp;"年","")&amp;" "&amp;IF(OR('入力用'!$M$62&lt;&gt;"",'入力用'!$O$62&lt;&gt;""),'入力用'!$J$62&amp;"("&amp;'入力用'!$M$62&amp;")"&amp;'入力用'!$O$62&amp;"年","")&amp;" "&amp;IF(OR('入力用'!$M$63&lt;&gt;"",'入力用'!$O$63&lt;&gt;""),'入力用'!$J$63&amp;"("&amp;'入力用'!$M$63&amp;")"&amp;'入力用'!$O$63&amp;"年","")&amp;" "&amp;IF(OR('入力用'!$M$64&lt;&gt;"",'入力用'!$O$64&lt;&gt;""),'入力用'!$J$64&amp;"("&amp;'入力用'!$M$64&amp;")"&amp;'入力用'!$O$64&amp;"年","")&amp;" "&amp;IF(OR('入力用'!$M$65&lt;&gt;"",'入力用'!$O$65&lt;&gt;""),'入力用'!$J$65&amp;"("&amp;'入力用'!$M$65&amp;")"&amp;'入力用'!$O$65&amp;"年","")&amp;" "&amp;IF(OR('入力用'!$M$66&lt;&gt;"",'入力用'!$O$66&lt;&gt;""),'入力用'!$J$66&amp;"("&amp;'入力用'!$M$66&amp;")"&amp;'入力用'!$O$66&amp;"年","")&amp;" "&amp;IF(OR('入力用'!$M$67&lt;&gt;"",'入力用'!$O$67&lt;&gt;""),'入力用'!$J$67&amp;"("&amp;'入力用'!$M$67&amp;")"&amp;'入力用'!$O$67&amp;"年",""))," ",",")</f>
      </c>
      <c r="AG2" s="54">
        <f>SUBSTITUTE(TRIM(IF(OR('入力用'!$U$55&lt;&gt;"",'入力用'!$V$55&lt;&gt;""),'入力用'!$Q$55&amp;"("&amp;'入力用'!$U$55&amp;")"&amp;'入力用'!$V$55&amp;"年","")&amp;" "&amp;IF(OR('入力用'!$U$56&lt;&gt;"",'入力用'!$V$56&lt;&gt;""),'入力用'!$Q$56&amp;"("&amp;'入力用'!$U$56&amp;")"&amp;'入力用'!$V$56&amp;"年","")&amp;" "&amp;IF(OR('入力用'!$U$57&lt;&gt;"",'入力用'!$V$57&lt;&gt;""),'入力用'!$Q$57&amp;"("&amp;'入力用'!$U$57&amp;")"&amp;'入力用'!$V$57&amp;"年","")&amp;" "&amp;IF(OR('入力用'!$U$58&lt;&gt;"",'入力用'!$V$58&lt;&gt;""),'入力用'!$Q$58&amp;"("&amp;'入力用'!$U$58&amp;")"&amp;'入力用'!$V$58&amp;"年","")&amp;" "&amp;IF(OR('入力用'!$U$59&lt;&gt;"",'入力用'!$V$59&lt;&gt;""),'入力用'!$Q$59&amp;"("&amp;'入力用'!$U$59&amp;")"&amp;'入力用'!$V$59&amp;"年","")&amp;" "&amp;IF(OR('入力用'!$U$60&lt;&gt;"",'入力用'!$V$60&lt;&gt;""),'入力用'!$Q$60&amp;"("&amp;'入力用'!$U$60&amp;")"&amp;'入力用'!$V$60&amp;"年","")&amp;" "&amp;IF(OR('入力用'!$U$61&lt;&gt;"",'入力用'!$V$61&lt;&gt;""),'入力用'!$Q$61&amp;"("&amp;'入力用'!$U$61&amp;")"&amp;'入力用'!$V$61&amp;"年","")&amp;" "&amp;IF(OR('入力用'!$U$62&lt;&gt;"",'入力用'!$V$62&lt;&gt;""),'入力用'!$Q$62&amp;"("&amp;'入力用'!$U$62&amp;")"&amp;'入力用'!$V$62&amp;"年","")&amp;" "&amp;IF(OR('入力用'!$U$63&lt;&gt;"",'入力用'!$V$63&lt;&gt;""),'入力用'!$Q$63&amp;"("&amp;'入力用'!$U$63&amp;")"&amp;'入力用'!$V$63&amp;"年","")&amp;" "&amp;IF(OR('入力用'!$U$64&lt;&gt;"",'入力用'!$V$64&lt;&gt;""),'入力用'!$Q$64&amp;"("&amp;'入力用'!$U$64&amp;")"&amp;'入力用'!$V$64&amp;"年","")&amp;" "&amp;IF(OR('入力用'!$U$65&lt;&gt;"",'入力用'!$V$65&lt;&gt;""),'入力用'!$Q$65&amp;"("&amp;'入力用'!$U$65&amp;")"&amp;'入力用'!$V$65&amp;"年","")&amp;" "&amp;IF(OR('入力用'!$U$66&lt;&gt;"",'入力用'!$V$66&lt;&gt;""),'入力用'!$Q$66&amp;"("&amp;'入力用'!$U$66&amp;")"&amp;'入力用'!$V$66&amp;"年","")&amp;" "&amp;IF(OR('入力用'!$U$67&lt;&gt;"",'入力用'!$V$67&lt;&gt;""),'入力用'!$Q$67&amp;"("&amp;'入力用'!$U$67&amp;")"&amp;'入力用'!$V$67&amp;"年",""))," ",",")</f>
      </c>
      <c r="AH2" s="54">
        <f>SUBSTITUTE(TRIM(IF(OR('入力用'!$AC$55&lt;&gt;"",'入力用'!$AD$55&lt;&gt;""),'入力用'!$X$55&amp;"("&amp;'入力用'!$AC$55&amp;")"&amp;'入力用'!$AD$55&amp;"年","")&amp;" "&amp;IF(OR('入力用'!$AC$56&lt;&gt;"",'入力用'!$AD$56&lt;&gt;""),'入力用'!$X$56&amp;"("&amp;'入力用'!$AC$56&amp;")"&amp;'入力用'!$AD$56&amp;"年","")&amp;" "&amp;IF(OR('入力用'!$AC$57&lt;&gt;"",'入力用'!$AD$57&lt;&gt;""),'入力用'!$X$57&amp;"("&amp;'入力用'!$AC$57&amp;")"&amp;'入力用'!$AD$57&amp;"年","")&amp;" "&amp;IF(OR('入力用'!$AC$58&lt;&gt;"",'入力用'!$AD$58&lt;&gt;""),'入力用'!$X$58&amp;"("&amp;'入力用'!$AC$58&amp;")"&amp;'入力用'!$AD$58&amp;"年",""))," ",",")</f>
      </c>
      <c r="AI2" s="54">
        <f>SUBSTITUTE(TRIM(IF(OR('入力用'!$AC$60&lt;&gt;"",'入力用'!$AD$60&lt;&gt;""),'入力用'!$X$60&amp;"("&amp;'入力用'!$AC$60&amp;")"&amp;'入力用'!$AD$60&amp;"年","")&amp;" "&amp;IF(OR('入力用'!$AC$61&lt;&gt;"",'入力用'!$AD$61&lt;&gt;""),'入力用'!$X$61&amp;"("&amp;'入力用'!$AC$61&amp;")"&amp;'入力用'!$AD$61&amp;"年","")&amp;" "&amp;IF(OR('入力用'!$AC$62&lt;&gt;"",'入力用'!$AD$62&lt;&gt;""),'入力用'!$X$62&amp;"("&amp;'入力用'!$AC$62&amp;")"&amp;'入力用'!$AD$62&amp;"年",""))," ",",")</f>
      </c>
      <c r="AJ2" s="54">
        <f>SUBSTITUTE(TRIM(IF(OR('入力用'!$AC$64&lt;&gt;"",'入力用'!$AD$64&lt;&gt;""),'入力用'!$X$64&amp;"("&amp;'入力用'!$AC$64&amp;")"&amp;'入力用'!$AD$64&amp;"年","")&amp;" "&amp;IF(OR('入力用'!$AC$65&lt;&gt;"",'入力用'!$AD$65&lt;&gt;""),'入力用'!$X$65&amp;"("&amp;'入力用'!$AC$65&amp;")"&amp;'入力用'!$AD$65&amp;"年","")&amp;" "&amp;IF(OR('入力用'!$AC$66&lt;&gt;"",'入力用'!$AD$66&lt;&gt;""),'入力用'!$X$66&amp;"("&amp;'入力用'!$AC$66&amp;")"&amp;'入力用'!$AD$66&amp;"年","")&amp;" "&amp;IF(OR('入力用'!$AC$67&lt;&gt;"",'入力用'!$AD$67&lt;&gt;""),'入力用'!$X$67&amp;"("&amp;'入力用'!$AC$67&amp;")"&amp;'入力用'!$AD$67&amp;"年",""))," ",",")</f>
      </c>
      <c r="AK2" s="54">
        <f>SUBSTITUTE(TRIM(IF(OR('入力用'!$AJ$55&lt;&gt;"",'入力用'!$AK$55&lt;&gt;""),'入力用'!$AF$55&amp;"("&amp;'入力用'!$AJ$55&amp;")"&amp;'入力用'!$AK$55&amp;"年",""))," ",",")</f>
      </c>
      <c r="AL2" s="54">
        <f>SUBSTITUTE(TRIM(IF(OR('入力用'!$AJ$57&lt;&gt;"",'入力用'!$AK$57&lt;&gt;""),'入力用'!$AF$57&amp;"("&amp;'入力用'!$AJ$57&amp;")"&amp;'入力用'!$AK$57&amp;"年","")&amp;" "&amp;IF(OR('入力用'!$AJ$58&lt;&gt;"",'入力用'!$AK$58&lt;&gt;""),'入力用'!$AF$58&amp;"("&amp;'入力用'!$AJ$58&amp;")"&amp;'入力用'!$AK$58&amp;"年",""))," ",",")</f>
      </c>
      <c r="AM2" s="54">
        <f>SUBSTITUTE(TRIM(IF(OR('入力用'!$AJ$60&lt;&gt;"",'入力用'!$AK$60&lt;&gt;""),'入力用'!$AF$60&amp;"("&amp;'入力用'!$AJ$60&amp;")"&amp;'入力用'!$AK$60&amp;"年",""))," ",",")</f>
      </c>
      <c r="AN2" s="54">
        <f>SUBSTITUTE(TRIM(IF(OR('入力用'!$AJ$62&lt;&gt;"",'入力用'!$AK$62&lt;&gt;""),'入力用'!$AF$62&amp;"("&amp;'入力用'!$AJ$62&amp;")"&amp;'入力用'!$AK$62&amp;"年","")&amp;" "&amp;IF(OR('入力用'!$AJ$63&lt;&gt;"",'入力用'!$AK$63&lt;&gt;""),'入力用'!$AF$63&amp;"("&amp;'入力用'!$AJ$63&amp;")"&amp;'入力用'!$AK$63&amp;"年","")&amp;" "&amp;IF(OR('入力用'!$AJ$64&lt;&gt;"",'入力用'!$AK$64&lt;&gt;""),'入力用'!$AF$64&amp;"("&amp;'入力用'!$AJ$64&amp;")"&amp;'入力用'!$AK$64&amp;"年","")&amp;" "&amp;IF(OR('入力用'!$AJ$65&lt;&gt;"",'入力用'!$AK$65&lt;&gt;""),'入力用'!$AF$65&amp;"("&amp;'入力用'!$AJ$65&amp;")"&amp;'入力用'!$AK$65&amp;"年","")&amp;" "&amp;IF(OR('入力用'!$AJ$66&lt;&gt;"",'入力用'!$AK$66&lt;&gt;""),'入力用'!$AF$66&amp;"("&amp;'入力用'!$AJ$66&amp;")"&amp;'入力用'!$AK$66&amp;"年","")&amp;" "&amp;IF(OR('入力用'!$AJ$67&lt;&gt;"",'入力用'!$AK$67&lt;&gt;""),'入力用'!$AF$67&amp;"("&amp;'入力用'!$AJ$67&amp;")"&amp;'入力用'!$AK$67&amp;"年",""))," ",",")</f>
      </c>
      <c r="AO2" s="54">
        <f>SUBSTITUTE(TRIM(IF(OR('入力用'!$G$70&lt;&gt;"",'入力用'!$H$70&lt;&gt;""),'入力用'!$B$70&amp;"("&amp;'入力用'!$G$70&amp;")"&amp;'入力用'!$H$70&amp;"年","")&amp;" "&amp;IF(OR('入力用'!$G$71&lt;&gt;"",'入力用'!$H$71&lt;&gt;""),'入力用'!$B$71&amp;"("&amp;'入力用'!$G$71&amp;")"&amp;'入力用'!$H$71&amp;"年",""))," ",",")</f>
      </c>
      <c r="AP2" s="54">
        <f>SUBSTITUTE(TRIM(IF(OR('入力用'!$G$70&lt;&gt;"",'入力用'!$H$70&lt;&gt;""),'入力用'!$B$70&amp;"("&amp;'入力用'!$G$70&amp;")"&amp;'入力用'!$H$70&amp;"年","")&amp;" "&amp;IF(OR('入力用'!$G$71&lt;&gt;"",'入力用'!$H$71&lt;&gt;""),'入力用'!$B$71&amp;"("&amp;'入力用'!$G$71&amp;")"&amp;'入力用'!$H$71&amp;"年","")&amp;" "&amp;IF(OR('入力用'!$M$70&lt;&gt;"",'入力用'!$O$70&lt;&gt;""),'入力用'!$J$70&amp;"("&amp;'入力用'!$M$70&amp;")"&amp;'入力用'!$O$70&amp;"年","")&amp;" "&amp;IF(OR('入力用'!$M$71&lt;&gt;"",'入力用'!$O$71&lt;&gt;""),'入力用'!$J$71&amp;"("&amp;'入力用'!$M$71&amp;")"&amp;'入力用'!$O$71&amp;"年","")&amp;" "&amp;IF(OR('入力用'!$U$70&lt;&gt;"",'入力用'!$V$70&lt;&gt;""),'入力用'!$Q$70&amp;"("&amp;'入力用'!$U$70&amp;")"&amp;'入力用'!$V$70&amp;"年","")&amp;" "&amp;IF(OR('入力用'!$U$71&lt;&gt;"",'入力用'!$V$71&lt;&gt;""),'入力用'!$Q$71&amp;"("&amp;'入力用'!$U$71&amp;")"&amp;'入力用'!$V$71&amp;"年","")&amp;" "&amp;IF(OR('入力用'!$AC$70&lt;&gt;"",'入力用'!$AD$70&lt;&gt;""),'入力用'!$X$70&amp;"("&amp;'入力用'!$AC$70&amp;")"&amp;'入力用'!$AD$70&amp;"年","")&amp;" "&amp;IF(OR('入力用'!$AC$71&lt;&gt;"",'入力用'!$AD$71&lt;&gt;""),'入力用'!$X$71&amp;"("&amp;'入力用'!$AC$71&amp;")"&amp;'入力用'!$AD$71&amp;"年","")&amp;" "&amp;IF(OR('入力用'!$AJ$70&lt;&gt;"",'入力用'!$AK$70&lt;&gt;""),'入力用'!$AF$70&amp;"("&amp;'入力用'!$AJ$70&amp;")"&amp;'入力用'!$AK$70&amp;"年","")&amp;" "&amp;IF(OR('入力用'!$AJ$71&lt;&gt;"",'入力用'!$AK$71&lt;&gt;""),'入力用'!$AF$71&amp;"("&amp;'入力用'!$AJ$71&amp;")"&amp;'入力用'!$AK$71&amp;"年",""))," ",",")</f>
      </c>
      <c r="AQ2" s="44">
        <f>'入力用'!$G$72&amp;""</f>
      </c>
      <c r="AR2" s="44">
        <f>'入力用'!$E$73&amp;""</f>
      </c>
      <c r="AS2" s="44">
        <f>'入力用'!$E$74&amp;""</f>
      </c>
      <c r="AT2" s="44">
        <f>'入力用'!$E$75&amp;""</f>
      </c>
      <c r="AU2" s="44">
        <f>'入力用'!$E$76&amp;""</f>
      </c>
      <c r="AV2" s="44">
        <f>'入力用'!$I$79&amp;""</f>
      </c>
      <c r="AW2" s="44">
        <f>IF('入力用'!$S$80="","",'入力用'!$S$80&amp;"／"&amp;'入力用'!$T$79)</f>
      </c>
      <c r="AX2" s="44">
        <f>'入力用'!$AF$79&amp;""</f>
      </c>
      <c r="AY2" s="44">
        <f>'入力用'!$AF$80&amp;""</f>
      </c>
      <c r="AZ2" s="44">
        <f>'入力用'!$I$81&amp;""</f>
      </c>
      <c r="BA2" s="44">
        <f>'入力用'!$AF$81&amp;""</f>
      </c>
      <c r="BB2" s="44">
        <f>'入力用'!$E$83&amp;""</f>
      </c>
      <c r="BC2" s="44">
        <f>'入力用'!$E$85&amp;""</f>
      </c>
      <c r="BD2" s="44">
        <f>'入力用'!$E$87&amp;""</f>
      </c>
      <c r="BE2" s="44">
        <f>'入力用'!$I$88&amp;""</f>
      </c>
      <c r="BF2" s="44">
        <f>IF('入力用'!$S$89="","",'入力用'!$S$89&amp;"／"&amp;'入力用'!$T$88)</f>
      </c>
      <c r="BG2" s="44">
        <f>'入力用'!$AF$88&amp;""</f>
      </c>
      <c r="BH2" s="44">
        <f>'入力用'!$AF$89&amp;""</f>
      </c>
      <c r="BI2" s="44">
        <f>'入力用'!$I$90&amp;""</f>
      </c>
      <c r="BJ2" s="44">
        <f>'入力用'!$AF$90&amp;""</f>
      </c>
      <c r="BK2" s="44">
        <f>'入力用'!$E$92&amp;""</f>
      </c>
      <c r="BL2" s="44">
        <f>'入力用'!$E$94&amp;""</f>
      </c>
      <c r="BM2" s="44">
        <f>'入力用'!$E$96&amp;""</f>
      </c>
      <c r="BN2" s="44">
        <f>'入力用'!$I$97&amp;""</f>
      </c>
      <c r="BO2" s="44">
        <f>IF('入力用'!$S$98="","",'入力用'!$S$98&amp;"／"&amp;'入力用'!$T$97)</f>
      </c>
      <c r="BP2" s="44">
        <f>'入力用'!$AF$97&amp;""</f>
      </c>
      <c r="BQ2" s="44">
        <f>'入力用'!$AF$98&amp;""</f>
      </c>
      <c r="BR2" s="44">
        <f>'入力用'!$I$99&amp;""</f>
      </c>
      <c r="BS2" s="44">
        <f>'入力用'!$AF$99&amp;""</f>
      </c>
      <c r="BT2" s="44">
        <f>'入力用'!$E$101&amp;""</f>
      </c>
      <c r="BU2" s="44">
        <f>'入力用'!$E$103&amp;""</f>
      </c>
      <c r="BV2" s="44">
        <f>'入力用'!$E$105&amp;""</f>
      </c>
    </row>
    <row r="5" spans="20:22" ht="14.25">
      <c r="T5" s="55"/>
      <c r="U5" s="55"/>
      <c r="V5" s="55"/>
    </row>
  </sheetData>
  <sheetProtection sheet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株式会社シーテク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井上 舞</cp:lastModifiedBy>
  <cp:lastPrinted>2019-07-22T03:00:26Z</cp:lastPrinted>
  <dcterms:created xsi:type="dcterms:W3CDTF">2007-04-05T06:52:49Z</dcterms:created>
  <dcterms:modified xsi:type="dcterms:W3CDTF">2019-07-22T03:01:31Z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