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4-15=110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130" i="8" l="1"/>
  <c r="O130" i="8"/>
  <c r="N130" i="8"/>
  <c r="M130" i="8"/>
  <c r="L130" i="8"/>
  <c r="P129" i="8"/>
  <c r="O129" i="8"/>
  <c r="N129" i="8"/>
  <c r="M129" i="8"/>
  <c r="L129" i="8"/>
  <c r="P128" i="8"/>
  <c r="O128" i="8"/>
  <c r="N128" i="8"/>
  <c r="M128" i="8"/>
  <c r="L128" i="8"/>
  <c r="P127" i="8"/>
  <c r="O127" i="8"/>
  <c r="N127" i="8"/>
  <c r="M127" i="8"/>
  <c r="L127" i="8"/>
  <c r="P126" i="8"/>
  <c r="O126" i="8"/>
  <c r="N126" i="8"/>
  <c r="M126" i="8"/>
  <c r="L126" i="8"/>
  <c r="P125" i="8"/>
  <c r="O125" i="8"/>
  <c r="N125" i="8"/>
  <c r="M125" i="8"/>
  <c r="L125" i="8"/>
  <c r="P124" i="8"/>
  <c r="O124" i="8"/>
  <c r="N124" i="8"/>
  <c r="M124" i="8"/>
  <c r="L124" i="8"/>
  <c r="P123" i="8"/>
  <c r="O123" i="8"/>
  <c r="N123" i="8"/>
  <c r="M123" i="8"/>
  <c r="L123" i="8"/>
  <c r="P122" i="8"/>
  <c r="O122" i="8"/>
  <c r="N122" i="8"/>
  <c r="M122" i="8"/>
  <c r="L122" i="8"/>
  <c r="P121" i="8"/>
  <c r="O121" i="8"/>
  <c r="N121" i="8"/>
  <c r="M121" i="8"/>
  <c r="L121" i="8"/>
  <c r="P120" i="8"/>
  <c r="O120" i="8"/>
  <c r="N120" i="8"/>
  <c r="M120" i="8"/>
  <c r="L120" i="8"/>
  <c r="P119" i="8"/>
  <c r="O119" i="8"/>
  <c r="N119" i="8"/>
  <c r="M119" i="8"/>
  <c r="L119" i="8"/>
  <c r="P118" i="8"/>
  <c r="O118" i="8"/>
  <c r="N118" i="8"/>
  <c r="M118" i="8"/>
  <c r="L118" i="8"/>
  <c r="P117" i="8"/>
  <c r="O117" i="8"/>
  <c r="N117" i="8"/>
  <c r="M117" i="8"/>
  <c r="L117" i="8"/>
  <c r="P116" i="8"/>
  <c r="O116" i="8"/>
  <c r="N116" i="8"/>
  <c r="M116" i="8"/>
  <c r="L116" i="8"/>
  <c r="P115" i="8"/>
  <c r="O115" i="8"/>
  <c r="N115" i="8"/>
  <c r="M115" i="8"/>
  <c r="L115" i="8"/>
  <c r="P114" i="8"/>
  <c r="O114" i="8"/>
  <c r="N114" i="8"/>
  <c r="M114" i="8"/>
  <c r="L114" i="8"/>
  <c r="P113" i="8"/>
  <c r="O113" i="8"/>
  <c r="N113" i="8"/>
  <c r="M113" i="8"/>
  <c r="L113" i="8"/>
  <c r="P112" i="8"/>
  <c r="O112" i="8"/>
  <c r="N112" i="8"/>
  <c r="M112" i="8"/>
  <c r="L112" i="8"/>
  <c r="P111" i="8"/>
  <c r="O111" i="8"/>
  <c r="N111" i="8"/>
  <c r="M111" i="8"/>
  <c r="L111" i="8"/>
  <c r="P110" i="8"/>
  <c r="O110" i="8"/>
  <c r="N110" i="8"/>
  <c r="M110" i="8"/>
  <c r="L110" i="8"/>
  <c r="P109" i="8"/>
  <c r="O109" i="8"/>
  <c r="N109" i="8"/>
  <c r="M109" i="8"/>
  <c r="L109" i="8"/>
  <c r="P108" i="8"/>
  <c r="O108" i="8"/>
  <c r="N108" i="8"/>
  <c r="M108" i="8"/>
  <c r="L108" i="8"/>
  <c r="P107" i="8"/>
  <c r="O107" i="8"/>
  <c r="N107" i="8"/>
  <c r="M107" i="8"/>
  <c r="L107" i="8"/>
  <c r="P106" i="8"/>
  <c r="O106" i="8"/>
  <c r="N106" i="8"/>
  <c r="M106" i="8"/>
  <c r="L106" i="8"/>
  <c r="P105" i="8"/>
  <c r="O105" i="8"/>
  <c r="N105" i="8"/>
  <c r="M105" i="8"/>
  <c r="L105" i="8"/>
  <c r="P104" i="8"/>
  <c r="O104" i="8"/>
  <c r="N104" i="8"/>
  <c r="M104" i="8"/>
  <c r="L104" i="8"/>
  <c r="P103" i="8"/>
  <c r="O103" i="8"/>
  <c r="N103" i="8"/>
  <c r="M103" i="8"/>
  <c r="L103" i="8"/>
  <c r="P102" i="8"/>
  <c r="O102" i="8"/>
  <c r="N102" i="8"/>
  <c r="M102" i="8"/>
  <c r="L102" i="8"/>
  <c r="P101" i="8"/>
  <c r="O101" i="8"/>
  <c r="N101" i="8"/>
  <c r="M101" i="8"/>
  <c r="L101" i="8"/>
  <c r="P100" i="8"/>
  <c r="O100" i="8"/>
  <c r="N100" i="8"/>
  <c r="M100" i="8"/>
  <c r="L100" i="8"/>
  <c r="P99" i="8"/>
  <c r="O99" i="8"/>
  <c r="N99" i="8"/>
  <c r="M99" i="8"/>
  <c r="L99" i="8"/>
  <c r="P98" i="8"/>
  <c r="O98" i="8"/>
  <c r="N98" i="8"/>
  <c r="M98" i="8"/>
  <c r="L98" i="8"/>
  <c r="P97" i="8"/>
  <c r="O97" i="8"/>
  <c r="N97" i="8"/>
  <c r="M97" i="8"/>
  <c r="L97" i="8"/>
  <c r="P96" i="8"/>
  <c r="O96" i="8"/>
  <c r="N96" i="8"/>
  <c r="M96" i="8"/>
  <c r="L96" i="8"/>
  <c r="P95" i="8"/>
  <c r="O95" i="8"/>
  <c r="N95" i="8"/>
  <c r="M95" i="8"/>
  <c r="L95" i="8"/>
  <c r="P94" i="8"/>
  <c r="O94" i="8"/>
  <c r="N94" i="8"/>
  <c r="M94" i="8"/>
  <c r="L94" i="8"/>
  <c r="P93" i="8"/>
  <c r="O93" i="8"/>
  <c r="N93" i="8"/>
  <c r="M93" i="8"/>
  <c r="L93" i="8"/>
  <c r="P92" i="8"/>
  <c r="O92" i="8"/>
  <c r="N92" i="8"/>
  <c r="M92" i="8"/>
  <c r="L92" i="8"/>
  <c r="P91" i="8"/>
  <c r="O91" i="8"/>
  <c r="N91" i="8"/>
  <c r="M91" i="8"/>
  <c r="L91" i="8"/>
  <c r="P90" i="8"/>
  <c r="O90" i="8"/>
  <c r="N90" i="8"/>
  <c r="M90" i="8"/>
  <c r="L90" i="8"/>
  <c r="P89" i="8"/>
  <c r="O89" i="8"/>
  <c r="N89" i="8"/>
  <c r="M89" i="8"/>
  <c r="L89" i="8"/>
  <c r="P88" i="8"/>
  <c r="O88" i="8"/>
  <c r="N88" i="8"/>
  <c r="M88" i="8"/>
  <c r="L88" i="8"/>
  <c r="P87" i="8"/>
  <c r="O87" i="8"/>
  <c r="N87" i="8"/>
  <c r="M87" i="8"/>
  <c r="L87" i="8"/>
  <c r="P86" i="8"/>
  <c r="O86" i="8"/>
  <c r="N86" i="8"/>
  <c r="M86" i="8"/>
  <c r="L86" i="8"/>
  <c r="P85" i="8"/>
  <c r="O85" i="8"/>
  <c r="N85" i="8"/>
  <c r="M85" i="8"/>
  <c r="L85" i="8"/>
  <c r="P84" i="8"/>
  <c r="O84" i="8"/>
  <c r="N84" i="8"/>
  <c r="M84" i="8"/>
  <c r="L84" i="8"/>
  <c r="P83" i="8"/>
  <c r="O83" i="8"/>
  <c r="N83" i="8"/>
  <c r="M83" i="8"/>
  <c r="L83" i="8"/>
  <c r="P82" i="8"/>
  <c r="O82" i="8"/>
  <c r="N82" i="8"/>
  <c r="M82" i="8"/>
  <c r="L82" i="8"/>
  <c r="P81" i="8"/>
  <c r="O81" i="8"/>
  <c r="N81" i="8"/>
  <c r="M81" i="8"/>
  <c r="L81" i="8"/>
  <c r="P80" i="8"/>
  <c r="O80" i="8"/>
  <c r="N80" i="8"/>
  <c r="M80" i="8"/>
  <c r="L80" i="8"/>
  <c r="P79" i="8"/>
  <c r="O79" i="8"/>
  <c r="N79" i="8"/>
  <c r="M79" i="8"/>
  <c r="L79" i="8"/>
  <c r="P78" i="8"/>
  <c r="O78" i="8"/>
  <c r="N78" i="8"/>
  <c r="M78" i="8"/>
  <c r="L78" i="8"/>
  <c r="P77" i="8"/>
  <c r="O77" i="8"/>
  <c r="N77" i="8"/>
  <c r="M77" i="8"/>
  <c r="L77" i="8"/>
  <c r="P76" i="8"/>
  <c r="O76" i="8"/>
  <c r="N76" i="8"/>
  <c r="M76" i="8"/>
  <c r="L76" i="8"/>
  <c r="P75" i="8"/>
  <c r="O75" i="8"/>
  <c r="N75" i="8"/>
  <c r="M75" i="8"/>
  <c r="L75" i="8"/>
  <c r="P74" i="8"/>
  <c r="O74" i="8"/>
  <c r="N74" i="8"/>
  <c r="M74" i="8"/>
  <c r="L74" i="8"/>
  <c r="P73" i="8"/>
  <c r="O73" i="8"/>
  <c r="N73" i="8"/>
  <c r="M73" i="8"/>
  <c r="L73" i="8"/>
  <c r="P72" i="8"/>
  <c r="O72" i="8"/>
  <c r="N72" i="8"/>
  <c r="M72" i="8"/>
  <c r="L72" i="8"/>
  <c r="P71" i="8"/>
  <c r="O71" i="8"/>
  <c r="N71" i="8"/>
  <c r="M71" i="8"/>
  <c r="L71" i="8"/>
  <c r="P70" i="8"/>
  <c r="O70" i="8"/>
  <c r="N70" i="8"/>
  <c r="M70" i="8"/>
  <c r="L70" i="8"/>
  <c r="P69" i="8"/>
  <c r="O69" i="8"/>
  <c r="N69" i="8"/>
  <c r="M69" i="8"/>
  <c r="L69" i="8"/>
  <c r="P68" i="8"/>
  <c r="O68" i="8"/>
  <c r="N68" i="8"/>
  <c r="M68" i="8"/>
  <c r="L68" i="8"/>
  <c r="P67" i="8"/>
  <c r="O67" i="8"/>
  <c r="N67" i="8"/>
  <c r="M67" i="8"/>
  <c r="L67" i="8"/>
  <c r="P66" i="8"/>
  <c r="O66" i="8"/>
  <c r="N66" i="8"/>
  <c r="M66" i="8"/>
  <c r="L66" i="8"/>
  <c r="P65" i="8"/>
  <c r="O65" i="8"/>
  <c r="N65" i="8"/>
  <c r="M65" i="8"/>
  <c r="L65" i="8"/>
  <c r="P64" i="8"/>
  <c r="O64" i="8"/>
  <c r="N64" i="8"/>
  <c r="M64" i="8"/>
  <c r="L64" i="8"/>
  <c r="P63" i="8"/>
  <c r="O63" i="8"/>
  <c r="N63" i="8"/>
  <c r="M63" i="8"/>
  <c r="L63" i="8"/>
  <c r="P62" i="8"/>
  <c r="O62" i="8"/>
  <c r="N62" i="8"/>
  <c r="M62" i="8"/>
  <c r="L62" i="8"/>
  <c r="P61" i="8"/>
  <c r="O61" i="8"/>
  <c r="N61" i="8"/>
  <c r="M61" i="8"/>
  <c r="L61" i="8"/>
  <c r="P60" i="8"/>
  <c r="O60" i="8"/>
  <c r="N60" i="8"/>
  <c r="M60" i="8"/>
  <c r="L60" i="8"/>
  <c r="P59" i="8"/>
  <c r="O59" i="8"/>
  <c r="N59" i="8"/>
  <c r="M59" i="8"/>
  <c r="L59" i="8"/>
  <c r="P58" i="8"/>
  <c r="O58" i="8"/>
  <c r="N58" i="8"/>
  <c r="M58" i="8"/>
  <c r="L58" i="8"/>
  <c r="P57" i="8"/>
  <c r="O57" i="8"/>
  <c r="N57" i="8"/>
  <c r="M57" i="8"/>
  <c r="L57" i="8"/>
  <c r="P56" i="8"/>
  <c r="O56" i="8"/>
  <c r="N56" i="8"/>
  <c r="M56" i="8"/>
  <c r="L56" i="8"/>
  <c r="P55" i="8"/>
  <c r="O55" i="8"/>
  <c r="N55" i="8"/>
  <c r="M55" i="8"/>
  <c r="L55" i="8"/>
  <c r="P54" i="8"/>
  <c r="O54" i="8"/>
  <c r="N54" i="8"/>
  <c r="M54" i="8"/>
  <c r="L54" i="8"/>
  <c r="P53" i="8"/>
  <c r="O53" i="8"/>
  <c r="N53" i="8"/>
  <c r="M53" i="8"/>
  <c r="L53" i="8"/>
  <c r="P52" i="8"/>
  <c r="O52" i="8"/>
  <c r="N52" i="8"/>
  <c r="M52" i="8"/>
  <c r="L52" i="8"/>
  <c r="P51" i="8"/>
  <c r="O51" i="8"/>
  <c r="N51" i="8"/>
  <c r="M51" i="8"/>
  <c r="L51" i="8"/>
  <c r="P50" i="8"/>
  <c r="O50" i="8"/>
  <c r="N50" i="8"/>
  <c r="M50" i="8"/>
  <c r="L50" i="8"/>
  <c r="P49" i="8"/>
  <c r="O49" i="8"/>
  <c r="N49" i="8"/>
  <c r="M49" i="8"/>
  <c r="L49" i="8"/>
  <c r="P48" i="8"/>
  <c r="O48" i="8"/>
  <c r="N48" i="8"/>
  <c r="M48" i="8"/>
  <c r="L48" i="8"/>
  <c r="P47" i="8"/>
  <c r="O47" i="8"/>
  <c r="N47" i="8"/>
  <c r="M47" i="8"/>
  <c r="L47" i="8"/>
  <c r="P46" i="8"/>
  <c r="O46" i="8"/>
  <c r="N46" i="8"/>
  <c r="M46" i="8"/>
  <c r="L46" i="8"/>
  <c r="P45" i="8"/>
  <c r="O45" i="8"/>
  <c r="N45" i="8"/>
  <c r="M45" i="8"/>
  <c r="L45" i="8"/>
  <c r="P44" i="8"/>
  <c r="O44" i="8"/>
  <c r="N44" i="8"/>
  <c r="M44" i="8"/>
  <c r="L44" i="8"/>
  <c r="P43" i="8"/>
  <c r="O43" i="8"/>
  <c r="N43" i="8"/>
  <c r="M43" i="8"/>
  <c r="L43" i="8"/>
  <c r="P42" i="8"/>
  <c r="O42" i="8"/>
  <c r="N42" i="8"/>
  <c r="M42" i="8"/>
  <c r="L42" i="8"/>
  <c r="P41" i="8"/>
  <c r="O41" i="8"/>
  <c r="N41" i="8"/>
  <c r="M41" i="8"/>
  <c r="L41" i="8"/>
  <c r="P40" i="8"/>
  <c r="O40" i="8"/>
  <c r="N40" i="8"/>
  <c r="M40" i="8"/>
  <c r="L40" i="8"/>
  <c r="P39" i="8"/>
  <c r="O39" i="8"/>
  <c r="N39" i="8"/>
  <c r="M39" i="8"/>
  <c r="L39" i="8"/>
  <c r="P38" i="8"/>
  <c r="O38" i="8"/>
  <c r="N38" i="8"/>
  <c r="M38" i="8"/>
  <c r="L38" i="8"/>
  <c r="P37" i="8"/>
  <c r="O37" i="8"/>
  <c r="N37" i="8"/>
  <c r="M37" i="8"/>
  <c r="L37" i="8"/>
  <c r="P36" i="8"/>
  <c r="O36" i="8"/>
  <c r="N36" i="8"/>
  <c r="M36" i="8"/>
  <c r="L36" i="8"/>
  <c r="P35" i="8"/>
  <c r="O35" i="8"/>
  <c r="N35" i="8"/>
  <c r="M35" i="8"/>
  <c r="L35" i="8"/>
  <c r="P34" i="8"/>
  <c r="O34" i="8"/>
  <c r="N34" i="8"/>
  <c r="M34" i="8"/>
  <c r="L34" i="8"/>
  <c r="P33" i="8"/>
  <c r="O33" i="8"/>
  <c r="N33" i="8"/>
  <c r="M33" i="8"/>
  <c r="L33" i="8"/>
  <c r="P32" i="8"/>
  <c r="O32" i="8"/>
  <c r="N32" i="8"/>
  <c r="M32" i="8"/>
  <c r="L32" i="8"/>
  <c r="P31" i="8"/>
  <c r="O31" i="8"/>
  <c r="N31" i="8"/>
  <c r="M31" i="8"/>
  <c r="L31" i="8"/>
  <c r="P30" i="8"/>
  <c r="O30" i="8"/>
  <c r="N30" i="8"/>
  <c r="M30" i="8"/>
  <c r="L30" i="8"/>
  <c r="P29" i="8"/>
  <c r="O29" i="8"/>
  <c r="N29" i="8"/>
  <c r="M29" i="8"/>
  <c r="L29" i="8"/>
  <c r="P28" i="8"/>
  <c r="O28" i="8"/>
  <c r="N28" i="8"/>
  <c r="M28" i="8"/>
  <c r="L28" i="8"/>
  <c r="P27" i="8"/>
  <c r="O27" i="8"/>
  <c r="N27" i="8"/>
  <c r="M27" i="8"/>
  <c r="L27" i="8"/>
  <c r="P26" i="8"/>
  <c r="O26" i="8"/>
  <c r="N26" i="8"/>
  <c r="M26" i="8"/>
  <c r="L26" i="8"/>
  <c r="P25" i="8"/>
  <c r="O25" i="8"/>
  <c r="N25" i="8"/>
  <c r="M25" i="8"/>
  <c r="L25" i="8"/>
  <c r="P24" i="8"/>
  <c r="O24" i="8"/>
  <c r="N24" i="8"/>
  <c r="M24" i="8"/>
  <c r="L24" i="8"/>
  <c r="P23" i="8"/>
  <c r="O23" i="8"/>
  <c r="N23" i="8"/>
  <c r="M23" i="8"/>
  <c r="L23" i="8"/>
  <c r="P22" i="8"/>
  <c r="O22" i="8"/>
  <c r="N22" i="8"/>
  <c r="M22" i="8"/>
  <c r="L22" i="8"/>
  <c r="P21" i="8"/>
  <c r="O21" i="8"/>
  <c r="N21" i="8"/>
  <c r="M21" i="8"/>
  <c r="L21" i="8"/>
  <c r="AS21" i="8"/>
  <c r="AT12" i="8" l="1"/>
  <c r="AT13" i="8"/>
  <c r="K130" i="8" l="1"/>
  <c r="J130" i="8"/>
  <c r="I130" i="8"/>
  <c r="H130" i="8"/>
  <c r="G130" i="8"/>
  <c r="F130" i="8"/>
  <c r="E130" i="8"/>
  <c r="D130" i="8"/>
  <c r="C130" i="8"/>
  <c r="B130" i="8"/>
  <c r="K129" i="8"/>
  <c r="J129" i="8"/>
  <c r="I129" i="8"/>
  <c r="H129" i="8"/>
  <c r="G129" i="8"/>
  <c r="F129" i="8"/>
  <c r="E129" i="8"/>
  <c r="D129" i="8"/>
  <c r="C129" i="8"/>
  <c r="B129" i="8"/>
  <c r="K128" i="8"/>
  <c r="J128" i="8"/>
  <c r="I128" i="8"/>
  <c r="H128" i="8"/>
  <c r="G128" i="8"/>
  <c r="F128" i="8"/>
  <c r="E128" i="8"/>
  <c r="D128" i="8"/>
  <c r="C128" i="8"/>
  <c r="B128" i="8"/>
  <c r="K127" i="8"/>
  <c r="J127" i="8"/>
  <c r="I127" i="8"/>
  <c r="H127" i="8"/>
  <c r="G127" i="8"/>
  <c r="F127" i="8"/>
  <c r="E127" i="8"/>
  <c r="D127" i="8"/>
  <c r="C127" i="8"/>
  <c r="B127" i="8"/>
  <c r="K126" i="8"/>
  <c r="J126" i="8"/>
  <c r="I126" i="8"/>
  <c r="H126" i="8"/>
  <c r="G126" i="8"/>
  <c r="F126" i="8"/>
  <c r="E126" i="8"/>
  <c r="D126" i="8"/>
  <c r="C126" i="8"/>
  <c r="B126" i="8"/>
  <c r="K125" i="8"/>
  <c r="J125" i="8"/>
  <c r="I125" i="8"/>
  <c r="H125" i="8"/>
  <c r="G125" i="8"/>
  <c r="F125" i="8"/>
  <c r="E125" i="8"/>
  <c r="D125" i="8"/>
  <c r="C125" i="8"/>
  <c r="B125" i="8"/>
  <c r="K124" i="8"/>
  <c r="J124" i="8"/>
  <c r="I124" i="8"/>
  <c r="H124" i="8"/>
  <c r="G124" i="8"/>
  <c r="F124" i="8"/>
  <c r="E124" i="8"/>
  <c r="D124" i="8"/>
  <c r="C124" i="8"/>
  <c r="B124" i="8"/>
  <c r="K123" i="8"/>
  <c r="J123" i="8"/>
  <c r="I123" i="8"/>
  <c r="H123" i="8"/>
  <c r="G123" i="8"/>
  <c r="F123" i="8"/>
  <c r="E123" i="8"/>
  <c r="D123" i="8"/>
  <c r="C123" i="8"/>
  <c r="B123" i="8"/>
  <c r="K122" i="8"/>
  <c r="J122" i="8"/>
  <c r="I122" i="8"/>
  <c r="H122" i="8"/>
  <c r="G122" i="8"/>
  <c r="F122" i="8"/>
  <c r="E122" i="8"/>
  <c r="D122" i="8"/>
  <c r="C122" i="8"/>
  <c r="B122" i="8"/>
  <c r="K121" i="8"/>
  <c r="J121" i="8"/>
  <c r="I121" i="8"/>
  <c r="H121" i="8"/>
  <c r="G121" i="8"/>
  <c r="F121" i="8"/>
  <c r="E121" i="8"/>
  <c r="D121" i="8"/>
  <c r="C121" i="8"/>
  <c r="B121" i="8"/>
  <c r="K120" i="8"/>
  <c r="J120" i="8"/>
  <c r="I120" i="8"/>
  <c r="H120" i="8"/>
  <c r="G120" i="8"/>
  <c r="F120" i="8"/>
  <c r="E120" i="8"/>
  <c r="D120" i="8"/>
  <c r="C120" i="8"/>
  <c r="B120" i="8"/>
  <c r="K119" i="8"/>
  <c r="J119" i="8"/>
  <c r="I119" i="8"/>
  <c r="H119" i="8"/>
  <c r="G119" i="8"/>
  <c r="F119" i="8"/>
  <c r="E119" i="8"/>
  <c r="D119" i="8"/>
  <c r="C119" i="8"/>
  <c r="B119" i="8"/>
  <c r="K118" i="8"/>
  <c r="J118" i="8"/>
  <c r="I118" i="8"/>
  <c r="H118" i="8"/>
  <c r="G118" i="8"/>
  <c r="F118" i="8"/>
  <c r="E118" i="8"/>
  <c r="D118" i="8"/>
  <c r="C118" i="8"/>
  <c r="B118" i="8"/>
  <c r="K117" i="8"/>
  <c r="J117" i="8"/>
  <c r="I117" i="8"/>
  <c r="H117" i="8"/>
  <c r="G117" i="8"/>
  <c r="F117" i="8"/>
  <c r="E117" i="8"/>
  <c r="D117" i="8"/>
  <c r="C117" i="8"/>
  <c r="B117" i="8"/>
  <c r="K116" i="8"/>
  <c r="J116" i="8"/>
  <c r="I116" i="8"/>
  <c r="H116" i="8"/>
  <c r="G116" i="8"/>
  <c r="F116" i="8"/>
  <c r="E116" i="8"/>
  <c r="D116" i="8"/>
  <c r="C116" i="8"/>
  <c r="B116" i="8"/>
  <c r="K115" i="8"/>
  <c r="J115" i="8"/>
  <c r="I115" i="8"/>
  <c r="H115" i="8"/>
  <c r="G115" i="8"/>
  <c r="F115" i="8"/>
  <c r="E115" i="8"/>
  <c r="D115" i="8"/>
  <c r="C115" i="8"/>
  <c r="B115" i="8"/>
  <c r="K114" i="8"/>
  <c r="J114" i="8"/>
  <c r="I114" i="8"/>
  <c r="H114" i="8"/>
  <c r="G114" i="8"/>
  <c r="F114" i="8"/>
  <c r="E114" i="8"/>
  <c r="D114" i="8"/>
  <c r="C114" i="8"/>
  <c r="B114" i="8"/>
  <c r="K113" i="8"/>
  <c r="J113" i="8"/>
  <c r="I113" i="8"/>
  <c r="H113" i="8"/>
  <c r="G113" i="8"/>
  <c r="F113" i="8"/>
  <c r="E113" i="8"/>
  <c r="D113" i="8"/>
  <c r="C113" i="8"/>
  <c r="B113" i="8"/>
  <c r="K112" i="8"/>
  <c r="J112" i="8"/>
  <c r="I112" i="8"/>
  <c r="H112" i="8"/>
  <c r="G112" i="8"/>
  <c r="F112" i="8"/>
  <c r="E112" i="8"/>
  <c r="D112" i="8"/>
  <c r="C112" i="8"/>
  <c r="B112" i="8"/>
  <c r="K111" i="8"/>
  <c r="J111" i="8"/>
  <c r="I111" i="8"/>
  <c r="H111" i="8"/>
  <c r="G111" i="8"/>
  <c r="F111" i="8"/>
  <c r="E111" i="8"/>
  <c r="D111" i="8"/>
  <c r="C111" i="8"/>
  <c r="B111" i="8"/>
  <c r="K110" i="8"/>
  <c r="J110" i="8"/>
  <c r="I110" i="8"/>
  <c r="H110" i="8"/>
  <c r="G110" i="8"/>
  <c r="F110" i="8"/>
  <c r="E110" i="8"/>
  <c r="D110" i="8"/>
  <c r="C110" i="8"/>
  <c r="B110" i="8"/>
  <c r="K109" i="8"/>
  <c r="J109" i="8"/>
  <c r="I109" i="8"/>
  <c r="H109" i="8"/>
  <c r="G109" i="8"/>
  <c r="F109" i="8"/>
  <c r="E109" i="8"/>
  <c r="D109" i="8"/>
  <c r="C109" i="8"/>
  <c r="B109" i="8"/>
  <c r="K108" i="8"/>
  <c r="J108" i="8"/>
  <c r="I108" i="8"/>
  <c r="H108" i="8"/>
  <c r="G108" i="8"/>
  <c r="F108" i="8"/>
  <c r="E108" i="8"/>
  <c r="D108" i="8"/>
  <c r="C108" i="8"/>
  <c r="B108" i="8"/>
  <c r="K107" i="8"/>
  <c r="J107" i="8"/>
  <c r="I107" i="8"/>
  <c r="H107" i="8"/>
  <c r="G107" i="8"/>
  <c r="F107" i="8"/>
  <c r="E107" i="8"/>
  <c r="D107" i="8"/>
  <c r="C107" i="8"/>
  <c r="B107" i="8"/>
  <c r="K106" i="8"/>
  <c r="J106" i="8"/>
  <c r="I106" i="8"/>
  <c r="H106" i="8"/>
  <c r="G106" i="8"/>
  <c r="F106" i="8"/>
  <c r="E106" i="8"/>
  <c r="D106" i="8"/>
  <c r="C106" i="8"/>
  <c r="B106" i="8"/>
  <c r="K105" i="8"/>
  <c r="J105" i="8"/>
  <c r="I105" i="8"/>
  <c r="H105" i="8"/>
  <c r="G105" i="8"/>
  <c r="F105" i="8"/>
  <c r="E105" i="8"/>
  <c r="D105" i="8"/>
  <c r="C105" i="8"/>
  <c r="B105" i="8"/>
  <c r="K104" i="8"/>
  <c r="J104" i="8"/>
  <c r="I104" i="8"/>
  <c r="H104" i="8"/>
  <c r="G104" i="8"/>
  <c r="F104" i="8"/>
  <c r="E104" i="8"/>
  <c r="D104" i="8"/>
  <c r="C104" i="8"/>
  <c r="B104" i="8"/>
  <c r="K103" i="8"/>
  <c r="J103" i="8"/>
  <c r="I103" i="8"/>
  <c r="H103" i="8"/>
  <c r="G103" i="8"/>
  <c r="F103" i="8"/>
  <c r="E103" i="8"/>
  <c r="D103" i="8"/>
  <c r="C103" i="8"/>
  <c r="B103" i="8"/>
  <c r="K102" i="8"/>
  <c r="J102" i="8"/>
  <c r="I102" i="8"/>
  <c r="H102" i="8"/>
  <c r="G102" i="8"/>
  <c r="F102" i="8"/>
  <c r="E102" i="8"/>
  <c r="D102" i="8"/>
  <c r="C102" i="8"/>
  <c r="B102" i="8"/>
  <c r="K101" i="8"/>
  <c r="J101" i="8"/>
  <c r="I101" i="8"/>
  <c r="H101" i="8"/>
  <c r="G101" i="8"/>
  <c r="F101" i="8"/>
  <c r="E101" i="8"/>
  <c r="D101" i="8"/>
  <c r="C101" i="8"/>
  <c r="B101" i="8"/>
  <c r="K100" i="8"/>
  <c r="J100" i="8"/>
  <c r="I100" i="8"/>
  <c r="H100" i="8"/>
  <c r="G100" i="8"/>
  <c r="F100" i="8"/>
  <c r="E100" i="8"/>
  <c r="D100" i="8"/>
  <c r="C100" i="8"/>
  <c r="B100" i="8"/>
  <c r="K99" i="8"/>
  <c r="J99" i="8"/>
  <c r="I99" i="8"/>
  <c r="H99" i="8"/>
  <c r="G99" i="8"/>
  <c r="F99" i="8"/>
  <c r="E99" i="8"/>
  <c r="D99" i="8"/>
  <c r="C99" i="8"/>
  <c r="B99" i="8"/>
  <c r="K98" i="8"/>
  <c r="J98" i="8"/>
  <c r="I98" i="8"/>
  <c r="H98" i="8"/>
  <c r="G98" i="8"/>
  <c r="F98" i="8"/>
  <c r="E98" i="8"/>
  <c r="D98" i="8"/>
  <c r="C98" i="8"/>
  <c r="B98" i="8"/>
  <c r="K97" i="8"/>
  <c r="J97" i="8"/>
  <c r="I97" i="8"/>
  <c r="H97" i="8"/>
  <c r="G97" i="8"/>
  <c r="F97" i="8"/>
  <c r="E97" i="8"/>
  <c r="D97" i="8"/>
  <c r="C97" i="8"/>
  <c r="B97" i="8"/>
  <c r="K96" i="8"/>
  <c r="J96" i="8"/>
  <c r="I96" i="8"/>
  <c r="H96" i="8"/>
  <c r="G96" i="8"/>
  <c r="F96" i="8"/>
  <c r="E96" i="8"/>
  <c r="D96" i="8"/>
  <c r="C96" i="8"/>
  <c r="B96" i="8"/>
  <c r="K95" i="8"/>
  <c r="J95" i="8"/>
  <c r="I95" i="8"/>
  <c r="H95" i="8"/>
  <c r="G95" i="8"/>
  <c r="F95" i="8"/>
  <c r="E95" i="8"/>
  <c r="D95" i="8"/>
  <c r="C95" i="8"/>
  <c r="B95" i="8"/>
  <c r="K94" i="8"/>
  <c r="J94" i="8"/>
  <c r="I94" i="8"/>
  <c r="H94" i="8"/>
  <c r="G94" i="8"/>
  <c r="F94" i="8"/>
  <c r="E94" i="8"/>
  <c r="D94" i="8"/>
  <c r="C94" i="8"/>
  <c r="B94" i="8"/>
  <c r="K93" i="8"/>
  <c r="J93" i="8"/>
  <c r="I93" i="8"/>
  <c r="H93" i="8"/>
  <c r="G93" i="8"/>
  <c r="F93" i="8"/>
  <c r="E93" i="8"/>
  <c r="D93" i="8"/>
  <c r="C93" i="8"/>
  <c r="B93" i="8"/>
  <c r="K92" i="8"/>
  <c r="J92" i="8"/>
  <c r="I92" i="8"/>
  <c r="H92" i="8"/>
  <c r="G92" i="8"/>
  <c r="F92" i="8"/>
  <c r="E92" i="8"/>
  <c r="D92" i="8"/>
  <c r="C92" i="8"/>
  <c r="B92" i="8"/>
  <c r="K91" i="8"/>
  <c r="J91" i="8"/>
  <c r="I91" i="8"/>
  <c r="H91" i="8"/>
  <c r="G91" i="8"/>
  <c r="F91" i="8"/>
  <c r="E91" i="8"/>
  <c r="D91" i="8"/>
  <c r="C91" i="8"/>
  <c r="B91" i="8"/>
  <c r="K90" i="8"/>
  <c r="J90" i="8"/>
  <c r="I90" i="8"/>
  <c r="H90" i="8"/>
  <c r="G90" i="8"/>
  <c r="F90" i="8"/>
  <c r="E90" i="8"/>
  <c r="D90" i="8"/>
  <c r="C90" i="8"/>
  <c r="B90" i="8"/>
  <c r="K89" i="8"/>
  <c r="J89" i="8"/>
  <c r="I89" i="8"/>
  <c r="H89" i="8"/>
  <c r="G89" i="8"/>
  <c r="F89" i="8"/>
  <c r="E89" i="8"/>
  <c r="D89" i="8"/>
  <c r="C89" i="8"/>
  <c r="B89" i="8"/>
  <c r="K88" i="8"/>
  <c r="J88" i="8"/>
  <c r="I88" i="8"/>
  <c r="H88" i="8"/>
  <c r="G88" i="8"/>
  <c r="F88" i="8"/>
  <c r="E88" i="8"/>
  <c r="D88" i="8"/>
  <c r="C88" i="8"/>
  <c r="B88" i="8"/>
  <c r="K87" i="8"/>
  <c r="J87" i="8"/>
  <c r="I87" i="8"/>
  <c r="H87" i="8"/>
  <c r="G87" i="8"/>
  <c r="F87" i="8"/>
  <c r="E87" i="8"/>
  <c r="D87" i="8"/>
  <c r="C87" i="8"/>
  <c r="B87" i="8"/>
  <c r="K86" i="8"/>
  <c r="J86" i="8"/>
  <c r="I86" i="8"/>
  <c r="H86" i="8"/>
  <c r="G86" i="8"/>
  <c r="F86" i="8"/>
  <c r="E86" i="8"/>
  <c r="D86" i="8"/>
  <c r="C86" i="8"/>
  <c r="B86" i="8"/>
  <c r="K85" i="8"/>
  <c r="J85" i="8"/>
  <c r="I85" i="8"/>
  <c r="H85" i="8"/>
  <c r="G85" i="8"/>
  <c r="F85" i="8"/>
  <c r="E85" i="8"/>
  <c r="D85" i="8"/>
  <c r="C85" i="8"/>
  <c r="B85" i="8"/>
  <c r="K84" i="8"/>
  <c r="J84" i="8"/>
  <c r="I84" i="8"/>
  <c r="H84" i="8"/>
  <c r="G84" i="8"/>
  <c r="F84" i="8"/>
  <c r="E84" i="8"/>
  <c r="D84" i="8"/>
  <c r="C84" i="8"/>
  <c r="B84" i="8"/>
  <c r="K83" i="8"/>
  <c r="J83" i="8"/>
  <c r="I83" i="8"/>
  <c r="H83" i="8"/>
  <c r="G83" i="8"/>
  <c r="F83" i="8"/>
  <c r="E83" i="8"/>
  <c r="D83" i="8"/>
  <c r="C83" i="8"/>
  <c r="B83" i="8"/>
  <c r="K82" i="8"/>
  <c r="J82" i="8"/>
  <c r="I82" i="8"/>
  <c r="H82" i="8"/>
  <c r="G82" i="8"/>
  <c r="F82" i="8"/>
  <c r="E82" i="8"/>
  <c r="D82" i="8"/>
  <c r="C82" i="8"/>
  <c r="B82" i="8"/>
  <c r="K81" i="8"/>
  <c r="J81" i="8"/>
  <c r="I81" i="8"/>
  <c r="H81" i="8"/>
  <c r="G81" i="8"/>
  <c r="F81" i="8"/>
  <c r="E81" i="8"/>
  <c r="D81" i="8"/>
  <c r="C81" i="8"/>
  <c r="B81" i="8"/>
  <c r="K80" i="8"/>
  <c r="J80" i="8"/>
  <c r="I80" i="8"/>
  <c r="H80" i="8"/>
  <c r="G80" i="8"/>
  <c r="F80" i="8"/>
  <c r="E80" i="8"/>
  <c r="D80" i="8"/>
  <c r="C80" i="8"/>
  <c r="B80" i="8"/>
  <c r="K79" i="8"/>
  <c r="J79" i="8"/>
  <c r="I79" i="8"/>
  <c r="H79" i="8"/>
  <c r="G79" i="8"/>
  <c r="F79" i="8"/>
  <c r="E79" i="8"/>
  <c r="D79" i="8"/>
  <c r="C79" i="8"/>
  <c r="B79" i="8"/>
  <c r="K78" i="8"/>
  <c r="J78" i="8"/>
  <c r="I78" i="8"/>
  <c r="H78" i="8"/>
  <c r="G78" i="8"/>
  <c r="F78" i="8"/>
  <c r="E78" i="8"/>
  <c r="D78" i="8"/>
  <c r="C78" i="8"/>
  <c r="B78" i="8"/>
  <c r="K77" i="8"/>
  <c r="J77" i="8"/>
  <c r="I77" i="8"/>
  <c r="H77" i="8"/>
  <c r="G77" i="8"/>
  <c r="F77" i="8"/>
  <c r="E77" i="8"/>
  <c r="D77" i="8"/>
  <c r="C77" i="8"/>
  <c r="B77" i="8"/>
  <c r="K76" i="8"/>
  <c r="J76" i="8"/>
  <c r="I76" i="8"/>
  <c r="H76" i="8"/>
  <c r="G76" i="8"/>
  <c r="F76" i="8"/>
  <c r="E76" i="8"/>
  <c r="D76" i="8"/>
  <c r="C76" i="8"/>
  <c r="B76" i="8"/>
  <c r="K75" i="8"/>
  <c r="J75" i="8"/>
  <c r="I75" i="8"/>
  <c r="H75" i="8"/>
  <c r="G75" i="8"/>
  <c r="F75" i="8"/>
  <c r="E75" i="8"/>
  <c r="D75" i="8"/>
  <c r="C75" i="8"/>
  <c r="B75" i="8"/>
  <c r="K74" i="8"/>
  <c r="J74" i="8"/>
  <c r="I74" i="8"/>
  <c r="H74" i="8"/>
  <c r="G74" i="8"/>
  <c r="F74" i="8"/>
  <c r="E74" i="8"/>
  <c r="D74" i="8"/>
  <c r="C74" i="8"/>
  <c r="B74" i="8"/>
  <c r="K73" i="8"/>
  <c r="J73" i="8"/>
  <c r="I73" i="8"/>
  <c r="H73" i="8"/>
  <c r="G73" i="8"/>
  <c r="F73" i="8"/>
  <c r="E73" i="8"/>
  <c r="D73" i="8"/>
  <c r="C73" i="8"/>
  <c r="B73" i="8"/>
  <c r="K72" i="8"/>
  <c r="J72" i="8"/>
  <c r="I72" i="8"/>
  <c r="H72" i="8"/>
  <c r="G72" i="8"/>
  <c r="F72" i="8"/>
  <c r="E72" i="8"/>
  <c r="D72" i="8"/>
  <c r="C72" i="8"/>
  <c r="B72" i="8"/>
  <c r="K71" i="8"/>
  <c r="J71" i="8"/>
  <c r="I71" i="8"/>
  <c r="H71" i="8"/>
  <c r="G71" i="8"/>
  <c r="F71" i="8"/>
  <c r="E71" i="8"/>
  <c r="D71" i="8"/>
  <c r="C71" i="8"/>
  <c r="B71" i="8"/>
  <c r="K70" i="8"/>
  <c r="J70" i="8"/>
  <c r="I70" i="8"/>
  <c r="H70" i="8"/>
  <c r="G70" i="8"/>
  <c r="F70" i="8"/>
  <c r="E70" i="8"/>
  <c r="D70" i="8"/>
  <c r="C70" i="8"/>
  <c r="B70" i="8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K65" i="8"/>
  <c r="J65" i="8"/>
  <c r="I65" i="8"/>
  <c r="H65" i="8"/>
  <c r="G65" i="8"/>
  <c r="F65" i="8"/>
  <c r="E65" i="8"/>
  <c r="D65" i="8"/>
  <c r="C65" i="8"/>
  <c r="B65" i="8"/>
  <c r="K64" i="8"/>
  <c r="J64" i="8"/>
  <c r="I64" i="8"/>
  <c r="H64" i="8"/>
  <c r="G64" i="8"/>
  <c r="F64" i="8"/>
  <c r="E64" i="8"/>
  <c r="D64" i="8"/>
  <c r="C64" i="8"/>
  <c r="B64" i="8"/>
  <c r="K63" i="8"/>
  <c r="J63" i="8"/>
  <c r="I63" i="8"/>
  <c r="H63" i="8"/>
  <c r="G63" i="8"/>
  <c r="F63" i="8"/>
  <c r="E63" i="8"/>
  <c r="D63" i="8"/>
  <c r="C63" i="8"/>
  <c r="B63" i="8"/>
  <c r="K62" i="8"/>
  <c r="J62" i="8"/>
  <c r="I62" i="8"/>
  <c r="H62" i="8"/>
  <c r="G62" i="8"/>
  <c r="F62" i="8"/>
  <c r="E62" i="8"/>
  <c r="D62" i="8"/>
  <c r="C62" i="8"/>
  <c r="B62" i="8"/>
  <c r="K61" i="8"/>
  <c r="J61" i="8"/>
  <c r="I61" i="8"/>
  <c r="H61" i="8"/>
  <c r="G61" i="8"/>
  <c r="F61" i="8"/>
  <c r="E61" i="8"/>
  <c r="D61" i="8"/>
  <c r="C61" i="8"/>
  <c r="B61" i="8"/>
  <c r="K60" i="8"/>
  <c r="J60" i="8"/>
  <c r="I60" i="8"/>
  <c r="H60" i="8"/>
  <c r="G60" i="8"/>
  <c r="F60" i="8"/>
  <c r="E60" i="8"/>
  <c r="D60" i="8"/>
  <c r="C60" i="8"/>
  <c r="B60" i="8"/>
  <c r="K59" i="8"/>
  <c r="J59" i="8"/>
  <c r="I59" i="8"/>
  <c r="H59" i="8"/>
  <c r="G59" i="8"/>
  <c r="F59" i="8"/>
  <c r="E59" i="8"/>
  <c r="D59" i="8"/>
  <c r="C59" i="8"/>
  <c r="B59" i="8"/>
  <c r="K58" i="8"/>
  <c r="J58" i="8"/>
  <c r="I58" i="8"/>
  <c r="H58" i="8"/>
  <c r="G58" i="8"/>
  <c r="F58" i="8"/>
  <c r="E58" i="8"/>
  <c r="D58" i="8"/>
  <c r="C58" i="8"/>
  <c r="B58" i="8"/>
  <c r="K57" i="8"/>
  <c r="J57" i="8"/>
  <c r="I57" i="8"/>
  <c r="H57" i="8"/>
  <c r="G57" i="8"/>
  <c r="F57" i="8"/>
  <c r="E57" i="8"/>
  <c r="D57" i="8"/>
  <c r="C57" i="8"/>
  <c r="B57" i="8"/>
  <c r="K56" i="8"/>
  <c r="J56" i="8"/>
  <c r="I56" i="8"/>
  <c r="H56" i="8"/>
  <c r="G56" i="8"/>
  <c r="F56" i="8"/>
  <c r="E56" i="8"/>
  <c r="D56" i="8"/>
  <c r="C56" i="8"/>
  <c r="B56" i="8"/>
  <c r="K55" i="8"/>
  <c r="J55" i="8"/>
  <c r="I55" i="8"/>
  <c r="H55" i="8"/>
  <c r="G55" i="8"/>
  <c r="F55" i="8"/>
  <c r="E55" i="8"/>
  <c r="D55" i="8"/>
  <c r="C55" i="8"/>
  <c r="B55" i="8"/>
  <c r="K54" i="8"/>
  <c r="J54" i="8"/>
  <c r="I54" i="8"/>
  <c r="H54" i="8"/>
  <c r="G54" i="8"/>
  <c r="F54" i="8"/>
  <c r="E54" i="8"/>
  <c r="D54" i="8"/>
  <c r="C54" i="8"/>
  <c r="B54" i="8"/>
  <c r="K53" i="8"/>
  <c r="J53" i="8"/>
  <c r="I53" i="8"/>
  <c r="H53" i="8"/>
  <c r="G53" i="8"/>
  <c r="F53" i="8"/>
  <c r="E53" i="8"/>
  <c r="D53" i="8"/>
  <c r="C53" i="8"/>
  <c r="B53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J49" i="8"/>
  <c r="I49" i="8"/>
  <c r="H49" i="8"/>
  <c r="G49" i="8"/>
  <c r="F49" i="8"/>
  <c r="E49" i="8"/>
  <c r="D49" i="8"/>
  <c r="C49" i="8"/>
  <c r="B49" i="8"/>
  <c r="K48" i="8"/>
  <c r="J48" i="8"/>
  <c r="I48" i="8"/>
  <c r="H48" i="8"/>
  <c r="G48" i="8"/>
  <c r="F48" i="8"/>
  <c r="E48" i="8"/>
  <c r="D48" i="8"/>
  <c r="C48" i="8"/>
  <c r="B48" i="8"/>
  <c r="K47" i="8"/>
  <c r="J47" i="8"/>
  <c r="I47" i="8"/>
  <c r="H47" i="8"/>
  <c r="G47" i="8"/>
  <c r="F47" i="8"/>
  <c r="E47" i="8"/>
  <c r="D47" i="8"/>
  <c r="C47" i="8"/>
  <c r="B47" i="8"/>
  <c r="K46" i="8"/>
  <c r="J46" i="8"/>
  <c r="I46" i="8"/>
  <c r="H46" i="8"/>
  <c r="G46" i="8"/>
  <c r="F46" i="8"/>
  <c r="E46" i="8"/>
  <c r="D46" i="8"/>
  <c r="C46" i="8"/>
  <c r="B46" i="8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9" i="8"/>
  <c r="J39" i="8"/>
  <c r="I39" i="8"/>
  <c r="H39" i="8"/>
  <c r="G39" i="8"/>
  <c r="F39" i="8"/>
  <c r="E39" i="8"/>
  <c r="D39" i="8"/>
  <c r="C39" i="8"/>
  <c r="B39" i="8"/>
  <c r="K38" i="8"/>
  <c r="J38" i="8"/>
  <c r="I38" i="8"/>
  <c r="H38" i="8"/>
  <c r="G38" i="8"/>
  <c r="F38" i="8"/>
  <c r="E38" i="8"/>
  <c r="D38" i="8"/>
  <c r="C38" i="8"/>
  <c r="B38" i="8"/>
  <c r="K37" i="8"/>
  <c r="J37" i="8"/>
  <c r="I37" i="8"/>
  <c r="H37" i="8"/>
  <c r="G37" i="8"/>
  <c r="F37" i="8"/>
  <c r="E37" i="8"/>
  <c r="D37" i="8"/>
  <c r="C37" i="8"/>
  <c r="B37" i="8"/>
  <c r="K36" i="8"/>
  <c r="J36" i="8"/>
  <c r="I36" i="8"/>
  <c r="H36" i="8"/>
  <c r="G36" i="8"/>
  <c r="F36" i="8"/>
  <c r="E36" i="8"/>
  <c r="D36" i="8"/>
  <c r="C36" i="8"/>
  <c r="B36" i="8"/>
  <c r="K35" i="8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33" i="8"/>
  <c r="J33" i="8"/>
  <c r="I33" i="8"/>
  <c r="H33" i="8"/>
  <c r="G33" i="8"/>
  <c r="F33" i="8"/>
  <c r="E33" i="8"/>
  <c r="D33" i="8"/>
  <c r="C33" i="8"/>
  <c r="B33" i="8"/>
  <c r="K32" i="8"/>
  <c r="J32" i="8"/>
  <c r="I32" i="8"/>
  <c r="H32" i="8"/>
  <c r="G32" i="8"/>
  <c r="F32" i="8"/>
  <c r="E32" i="8"/>
  <c r="D32" i="8"/>
  <c r="C32" i="8"/>
  <c r="B32" i="8"/>
  <c r="K31" i="8"/>
  <c r="J31" i="8"/>
  <c r="I31" i="8"/>
  <c r="H31" i="8"/>
  <c r="G31" i="8"/>
  <c r="F31" i="8"/>
  <c r="E31" i="8"/>
  <c r="D31" i="8"/>
  <c r="C31" i="8"/>
  <c r="B31" i="8"/>
  <c r="K30" i="8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28" i="8"/>
  <c r="J28" i="8"/>
  <c r="I28" i="8"/>
  <c r="H28" i="8"/>
  <c r="G28" i="8"/>
  <c r="F28" i="8"/>
  <c r="E28" i="8"/>
  <c r="D28" i="8"/>
  <c r="C28" i="8"/>
  <c r="B28" i="8"/>
  <c r="K27" i="8"/>
  <c r="J27" i="8"/>
  <c r="I27" i="8"/>
  <c r="H27" i="8"/>
  <c r="G27" i="8"/>
  <c r="F27" i="8"/>
  <c r="E27" i="8"/>
  <c r="D27" i="8"/>
  <c r="C27" i="8"/>
  <c r="B27" i="8"/>
  <c r="K26" i="8"/>
  <c r="J26" i="8"/>
  <c r="I26" i="8"/>
  <c r="H26" i="8"/>
  <c r="G26" i="8"/>
  <c r="F26" i="8"/>
  <c r="E26" i="8"/>
  <c r="D26" i="8"/>
  <c r="C26" i="8"/>
  <c r="B26" i="8"/>
  <c r="K25" i="8"/>
  <c r="J25" i="8"/>
  <c r="I25" i="8"/>
  <c r="H25" i="8"/>
  <c r="G25" i="8"/>
  <c r="F25" i="8"/>
  <c r="E25" i="8"/>
  <c r="D25" i="8"/>
  <c r="C25" i="8"/>
  <c r="B25" i="8"/>
  <c r="K24" i="8"/>
  <c r="J24" i="8"/>
  <c r="I24" i="8"/>
  <c r="H24" i="8"/>
  <c r="G24" i="8"/>
  <c r="F24" i="8"/>
  <c r="E24" i="8"/>
  <c r="D24" i="8"/>
  <c r="C24" i="8"/>
  <c r="B24" i="8"/>
  <c r="K23" i="8"/>
  <c r="J23" i="8"/>
  <c r="I23" i="8"/>
  <c r="H23" i="8"/>
  <c r="G23" i="8"/>
  <c r="F23" i="8"/>
  <c r="E23" i="8"/>
  <c r="D23" i="8"/>
  <c r="C23" i="8"/>
  <c r="B23" i="8"/>
  <c r="K22" i="8"/>
  <c r="J22" i="8"/>
  <c r="I22" i="8"/>
  <c r="H22" i="8"/>
  <c r="G22" i="8"/>
  <c r="F22" i="8"/>
  <c r="E22" i="8"/>
  <c r="D22" i="8"/>
  <c r="C22" i="8"/>
  <c r="B22" i="8"/>
  <c r="K21" i="8"/>
  <c r="J21" i="8"/>
  <c r="I21" i="8"/>
  <c r="H21" i="8"/>
  <c r="G21" i="8"/>
  <c r="F21" i="8"/>
  <c r="E21" i="8"/>
  <c r="D21" i="8"/>
  <c r="C21" i="8"/>
  <c r="B21" i="8"/>
  <c r="P148" i="8" l="1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B52" i="8" l="1"/>
  <c r="AF52" i="8"/>
  <c r="AJ52" i="8"/>
  <c r="AN52" i="8"/>
  <c r="AC53" i="8"/>
  <c r="AG53" i="8"/>
  <c r="AK53" i="8"/>
  <c r="AO53" i="8"/>
  <c r="AD54" i="8"/>
  <c r="AH54" i="8"/>
  <c r="AL54" i="8"/>
  <c r="AA55" i="8"/>
  <c r="AE55" i="8"/>
  <c r="AI55" i="8"/>
  <c r="AM55" i="8"/>
  <c r="AB56" i="8"/>
  <c r="AF56" i="8"/>
  <c r="AJ56" i="8"/>
  <c r="AN56" i="8"/>
  <c r="AC57" i="8"/>
  <c r="AG57" i="8"/>
  <c r="AK57" i="8"/>
  <c r="AO57" i="8"/>
  <c r="AD58" i="8"/>
  <c r="AH58" i="8"/>
  <c r="AL58" i="8"/>
  <c r="AA59" i="8"/>
  <c r="AE59" i="8"/>
  <c r="AI59" i="8"/>
  <c r="AM59" i="8"/>
  <c r="AB60" i="8"/>
  <c r="AF60" i="8"/>
  <c r="AJ60" i="8"/>
  <c r="AN60" i="8"/>
  <c r="AC61" i="8"/>
  <c r="AG61" i="8"/>
  <c r="AO18" i="8"/>
  <c r="AC52" i="8"/>
  <c r="AG52" i="8"/>
  <c r="AK52" i="8"/>
  <c r="AO52" i="8"/>
  <c r="AD53" i="8"/>
  <c r="AH53" i="8"/>
  <c r="AL53" i="8"/>
  <c r="AA54" i="8"/>
  <c r="AE54" i="8"/>
  <c r="AI54" i="8"/>
  <c r="AM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N18" i="8"/>
  <c r="AA52" i="8"/>
  <c r="AB53" i="8"/>
  <c r="AC54" i="8"/>
  <c r="AD55" i="8"/>
  <c r="AE56" i="8"/>
  <c r="AF57" i="8"/>
  <c r="AG58" i="8"/>
  <c r="AH59" i="8"/>
  <c r="AA60" i="8"/>
  <c r="AI60" i="8"/>
  <c r="AB61" i="8"/>
  <c r="AJ61" i="8"/>
  <c r="AO61" i="8"/>
  <c r="AE62" i="8"/>
  <c r="AK62" i="8"/>
  <c r="AA63" i="8"/>
  <c r="AF63" i="8"/>
  <c r="AL63" i="8"/>
  <c r="AB64" i="8"/>
  <c r="AG64" i="8"/>
  <c r="AM64" i="8"/>
  <c r="AC65" i="8"/>
  <c r="AH65" i="8"/>
  <c r="AN65" i="8"/>
  <c r="AD66" i="8"/>
  <c r="AI66" i="8"/>
  <c r="AO66" i="8"/>
  <c r="AE67" i="8"/>
  <c r="AJ67" i="8"/>
  <c r="AA68" i="8"/>
  <c r="AF68" i="8"/>
  <c r="AK68" i="8"/>
  <c r="AB69" i="8"/>
  <c r="AG69" i="8"/>
  <c r="AL69" i="8"/>
  <c r="AC70" i="8"/>
  <c r="AH70" i="8"/>
  <c r="AM70" i="8"/>
  <c r="AD71" i="8"/>
  <c r="AI71" i="8"/>
  <c r="AN71" i="8"/>
  <c r="AE72" i="8"/>
  <c r="AJ72" i="8"/>
  <c r="AO72" i="8"/>
  <c r="AF73" i="8"/>
  <c r="AK73" i="8"/>
  <c r="AA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C78" i="8"/>
  <c r="AG78" i="8"/>
  <c r="AK78" i="8"/>
  <c r="AO78" i="8"/>
  <c r="AD79" i="8"/>
  <c r="AH79" i="8"/>
  <c r="AL79" i="8"/>
  <c r="AA80" i="8"/>
  <c r="AE80" i="8"/>
  <c r="AI80" i="8"/>
  <c r="AM80" i="8"/>
  <c r="AB81" i="8"/>
  <c r="AF81" i="8"/>
  <c r="AJ81" i="8"/>
  <c r="AN81" i="8"/>
  <c r="AC82" i="8"/>
  <c r="AG82" i="8"/>
  <c r="AK82" i="8"/>
  <c r="AO82" i="8"/>
  <c r="AD83" i="8"/>
  <c r="AH83" i="8"/>
  <c r="AL83" i="8"/>
  <c r="AA84" i="8"/>
  <c r="AE84" i="8"/>
  <c r="AI52" i="8"/>
  <c r="AJ53" i="8"/>
  <c r="AK54" i="8"/>
  <c r="AL55" i="8"/>
  <c r="AM56" i="8"/>
  <c r="AN57" i="8"/>
  <c r="AO58" i="8"/>
  <c r="AL59" i="8"/>
  <c r="AE60" i="8"/>
  <c r="AM60" i="8"/>
  <c r="AF61" i="8"/>
  <c r="AL61" i="8"/>
  <c r="AC62" i="8"/>
  <c r="AH62" i="8"/>
  <c r="AM62" i="8"/>
  <c r="AD63" i="8"/>
  <c r="AI63" i="8"/>
  <c r="AN63" i="8"/>
  <c r="AE64" i="8"/>
  <c r="AJ64" i="8"/>
  <c r="AO64" i="8"/>
  <c r="AF65" i="8"/>
  <c r="AK65" i="8"/>
  <c r="AA66" i="8"/>
  <c r="AG66" i="8"/>
  <c r="AL66" i="8"/>
  <c r="AB67" i="8"/>
  <c r="AH67" i="8"/>
  <c r="AM67" i="8"/>
  <c r="AC68" i="8"/>
  <c r="AI68" i="8"/>
  <c r="AN68" i="8"/>
  <c r="AD69" i="8"/>
  <c r="AJ69" i="8"/>
  <c r="AO69" i="8"/>
  <c r="AE70" i="8"/>
  <c r="AK70" i="8"/>
  <c r="AA71" i="8"/>
  <c r="AF71" i="8"/>
  <c r="AL71" i="8"/>
  <c r="AB72" i="8"/>
  <c r="AG72" i="8"/>
  <c r="AM72" i="8"/>
  <c r="AC73" i="8"/>
  <c r="AH73" i="8"/>
  <c r="AN73" i="8"/>
  <c r="AD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M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E52" i="8"/>
  <c r="AG54" i="8"/>
  <c r="AI56" i="8"/>
  <c r="AK58" i="8"/>
  <c r="AC60" i="8"/>
  <c r="AD61" i="8"/>
  <c r="AA62" i="8"/>
  <c r="AL62" i="8"/>
  <c r="AH63" i="8"/>
  <c r="AC64" i="8"/>
  <c r="AN64" i="8"/>
  <c r="AJ65" i="8"/>
  <c r="AE66" i="8"/>
  <c r="AA67" i="8"/>
  <c r="AL67" i="8"/>
  <c r="AG68" i="8"/>
  <c r="AC69" i="8"/>
  <c r="AN69" i="8"/>
  <c r="AI70" i="8"/>
  <c r="AE71" i="8"/>
  <c r="AA72" i="8"/>
  <c r="AK72" i="8"/>
  <c r="AG73" i="8"/>
  <c r="AC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C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M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M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F53" i="8"/>
  <c r="AH55" i="8"/>
  <c r="AJ57" i="8"/>
  <c r="AJ59" i="8"/>
  <c r="AK60" i="8"/>
  <c r="AK61" i="8"/>
  <c r="AG62" i="8"/>
  <c r="AB63" i="8"/>
  <c r="AM63" i="8"/>
  <c r="AI64" i="8"/>
  <c r="AD65" i="8"/>
  <c r="AO65" i="8"/>
  <c r="AK66" i="8"/>
  <c r="AF67" i="8"/>
  <c r="AB68" i="8"/>
  <c r="AM68" i="8"/>
  <c r="AH69" i="8"/>
  <c r="AD70" i="8"/>
  <c r="AO70" i="8"/>
  <c r="AJ71" i="8"/>
  <c r="AF72" i="8"/>
  <c r="AB73" i="8"/>
  <c r="AL73" i="8"/>
  <c r="AH74" i="8"/>
  <c r="AA75" i="8"/>
  <c r="AI75" i="8"/>
  <c r="AB76" i="8"/>
  <c r="AJ76" i="8"/>
  <c r="AC77" i="8"/>
  <c r="AK77" i="8"/>
  <c r="AD78" i="8"/>
  <c r="AL78" i="8"/>
  <c r="AE79" i="8"/>
  <c r="AM79" i="8"/>
  <c r="AF80" i="8"/>
  <c r="AN80" i="8"/>
  <c r="AG81" i="8"/>
  <c r="AO81" i="8"/>
  <c r="AH82" i="8"/>
  <c r="AA83" i="8"/>
  <c r="AI83" i="8"/>
  <c r="AO83" i="8"/>
  <c r="AF84" i="8"/>
  <c r="AJ84" i="8"/>
  <c r="AN84" i="8"/>
  <c r="AC85" i="8"/>
  <c r="AG85" i="8"/>
  <c r="AK85" i="8"/>
  <c r="AO85" i="8"/>
  <c r="AD86" i="8"/>
  <c r="AH86" i="8"/>
  <c r="AL8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90" i="8"/>
  <c r="AH90" i="8"/>
  <c r="AL90" i="8"/>
  <c r="AA91" i="8"/>
  <c r="AE91" i="8"/>
  <c r="AI91" i="8"/>
  <c r="AM91" i="8"/>
  <c r="AB92" i="8"/>
  <c r="AF92" i="8"/>
  <c r="AJ92" i="8"/>
  <c r="AN92" i="8"/>
  <c r="AC93" i="8"/>
  <c r="AG93" i="8"/>
  <c r="AK93" i="8"/>
  <c r="AO93" i="8"/>
  <c r="AD94" i="8"/>
  <c r="AH94" i="8"/>
  <c r="AL94" i="8"/>
  <c r="AA95" i="8"/>
  <c r="AE95" i="8"/>
  <c r="AI95" i="8"/>
  <c r="AM95" i="8"/>
  <c r="AB96" i="8"/>
  <c r="AF96" i="8"/>
  <c r="AJ96" i="8"/>
  <c r="AN96" i="8"/>
  <c r="AC97" i="8"/>
  <c r="AG97" i="8"/>
  <c r="AK97" i="8"/>
  <c r="AO97" i="8"/>
  <c r="AD98" i="8"/>
  <c r="AH98" i="8"/>
  <c r="AL98" i="8"/>
  <c r="AA99" i="8"/>
  <c r="AE99" i="8"/>
  <c r="AI99" i="8"/>
  <c r="AM99" i="8"/>
  <c r="AB100" i="8"/>
  <c r="AF100" i="8"/>
  <c r="AJ100" i="8"/>
  <c r="AN100" i="8"/>
  <c r="AC101" i="8"/>
  <c r="AG101" i="8"/>
  <c r="AK101" i="8"/>
  <c r="AO101" i="8"/>
  <c r="AD102" i="8"/>
  <c r="AH102" i="8"/>
  <c r="AL102" i="8"/>
  <c r="AA103" i="8"/>
  <c r="AE103" i="8"/>
  <c r="AI103" i="8"/>
  <c r="AM103" i="8"/>
  <c r="AB104" i="8"/>
  <c r="AF104" i="8"/>
  <c r="AJ104" i="8"/>
  <c r="AN104" i="8"/>
  <c r="AC105" i="8"/>
  <c r="AG105" i="8"/>
  <c r="AK105" i="8"/>
  <c r="AO105" i="8"/>
  <c r="AD106" i="8"/>
  <c r="AH106" i="8"/>
  <c r="AL106" i="8"/>
  <c r="AA107" i="8"/>
  <c r="AE107" i="8"/>
  <c r="AI107" i="8"/>
  <c r="AM107" i="8"/>
  <c r="AB108" i="8"/>
  <c r="AF108" i="8"/>
  <c r="AJ108" i="8"/>
  <c r="AN108" i="8"/>
  <c r="AC109" i="8"/>
  <c r="AG109" i="8"/>
  <c r="AK109" i="8"/>
  <c r="AO109" i="8"/>
  <c r="AD110" i="8"/>
  <c r="AH110" i="8"/>
  <c r="AL110" i="8"/>
  <c r="AA111" i="8"/>
  <c r="AE111" i="8"/>
  <c r="AI111" i="8"/>
  <c r="AM111" i="8"/>
  <c r="AB112" i="8"/>
  <c r="AF112" i="8"/>
  <c r="AJ112" i="8"/>
  <c r="AN112" i="8"/>
  <c r="AC113" i="8"/>
  <c r="AG113" i="8"/>
  <c r="AK113" i="8"/>
  <c r="AO113" i="8"/>
  <c r="AD114" i="8"/>
  <c r="AH114" i="8"/>
  <c r="AL114" i="8"/>
  <c r="AN53" i="8"/>
  <c r="AA56" i="8"/>
  <c r="AC58" i="8"/>
  <c r="AN59" i="8"/>
  <c r="AO60" i="8"/>
  <c r="AN61" i="8"/>
  <c r="AI62" i="8"/>
  <c r="AE63" i="8"/>
  <c r="AA64" i="8"/>
  <c r="AK64" i="8"/>
  <c r="AG65" i="8"/>
  <c r="AC66" i="8"/>
  <c r="AM66" i="8"/>
  <c r="AI67" i="8"/>
  <c r="AE68" i="8"/>
  <c r="AO68" i="8"/>
  <c r="AK69" i="8"/>
  <c r="AG70" i="8"/>
  <c r="AB71" i="8"/>
  <c r="AM71" i="8"/>
  <c r="AI72" i="8"/>
  <c r="AD73" i="8"/>
  <c r="AO73" i="8"/>
  <c r="AJ74" i="8"/>
  <c r="AC75" i="8"/>
  <c r="AK75" i="8"/>
  <c r="AD76" i="8"/>
  <c r="AL76" i="8"/>
  <c r="AE77" i="8"/>
  <c r="AM77" i="8"/>
  <c r="AF78" i="8"/>
  <c r="AN78" i="8"/>
  <c r="AG79" i="8"/>
  <c r="AO79" i="8"/>
  <c r="AH80" i="8"/>
  <c r="AA81" i="8"/>
  <c r="AM52" i="8"/>
  <c r="AG60" i="8"/>
  <c r="AJ63" i="8"/>
  <c r="AH66" i="8"/>
  <c r="AF69" i="8"/>
  <c r="AC72" i="8"/>
  <c r="AN74" i="8"/>
  <c r="AA77" i="8"/>
  <c r="AC79" i="8"/>
  <c r="AE81" i="8"/>
  <c r="AF82" i="8"/>
  <c r="AG83" i="8"/>
  <c r="AD84" i="8"/>
  <c r="AM84" i="8"/>
  <c r="AF85" i="8"/>
  <c r="AN85" i="8"/>
  <c r="AG86" i="8"/>
  <c r="AO86" i="8"/>
  <c r="AH87" i="8"/>
  <c r="AA88" i="8"/>
  <c r="AI88" i="8"/>
  <c r="AB89" i="8"/>
  <c r="AJ89" i="8"/>
  <c r="AC90" i="8"/>
  <c r="AK90" i="8"/>
  <c r="AD91" i="8"/>
  <c r="AL91" i="8"/>
  <c r="AE92" i="8"/>
  <c r="AM92" i="8"/>
  <c r="AF93" i="8"/>
  <c r="AN93" i="8"/>
  <c r="AG94" i="8"/>
  <c r="AO94" i="8"/>
  <c r="AH95" i="8"/>
  <c r="AA96" i="8"/>
  <c r="AI96" i="8"/>
  <c r="AB97" i="8"/>
  <c r="AJ97" i="8"/>
  <c r="AC98" i="8"/>
  <c r="AK98" i="8"/>
  <c r="AD99" i="8"/>
  <c r="AL99" i="8"/>
  <c r="AE100" i="8"/>
  <c r="AM100" i="8"/>
  <c r="AF101" i="8"/>
  <c r="AN101" i="8"/>
  <c r="AG102" i="8"/>
  <c r="AO102" i="8"/>
  <c r="AH103" i="8"/>
  <c r="AA104" i="8"/>
  <c r="AI104" i="8"/>
  <c r="AB105" i="8"/>
  <c r="AJ105" i="8"/>
  <c r="AC106" i="8"/>
  <c r="AK106" i="8"/>
  <c r="AD107" i="8"/>
  <c r="AL107" i="8"/>
  <c r="AE108" i="8"/>
  <c r="AM108" i="8"/>
  <c r="AF109" i="8"/>
  <c r="AN109" i="8"/>
  <c r="AG110" i="8"/>
  <c r="AO110" i="8"/>
  <c r="AH111" i="8"/>
  <c r="AA112" i="8"/>
  <c r="AI112" i="8"/>
  <c r="AB113" i="8"/>
  <c r="AJ113" i="8"/>
  <c r="AC114" i="8"/>
  <c r="AK114" i="8"/>
  <c r="AB115" i="8"/>
  <c r="AH115" i="8"/>
  <c r="AM115" i="8"/>
  <c r="AC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H61" i="8"/>
  <c r="AA70" i="8"/>
  <c r="AG75" i="8"/>
  <c r="AI81" i="8"/>
  <c r="AO84" i="8"/>
  <c r="AI86" i="8"/>
  <c r="AC88" i="8"/>
  <c r="AE90" i="8"/>
  <c r="AG92" i="8"/>
  <c r="AI94" i="8"/>
  <c r="AC96" i="8"/>
  <c r="AE98" i="8"/>
  <c r="AG100" i="8"/>
  <c r="AI102" i="8"/>
  <c r="AK104" i="8"/>
  <c r="AM106" i="8"/>
  <c r="AN107" i="8"/>
  <c r="AA110" i="8"/>
  <c r="AC112" i="8"/>
  <c r="AE114" i="8"/>
  <c r="AI115" i="8"/>
  <c r="AM116" i="8"/>
  <c r="AN117" i="8"/>
  <c r="AF64" i="8"/>
  <c r="AK83" i="8"/>
  <c r="AB87" i="8"/>
  <c r="AD89" i="8"/>
  <c r="AF91" i="8"/>
  <c r="AH93" i="8"/>
  <c r="AJ95" i="8"/>
  <c r="AL97" i="8"/>
  <c r="AN99" i="8"/>
  <c r="AA102" i="8"/>
  <c r="AC104" i="8"/>
  <c r="AE106" i="8"/>
  <c r="AH109" i="8"/>
  <c r="AJ111" i="8"/>
  <c r="AL113" i="8"/>
  <c r="AN115" i="8"/>
  <c r="AB117" i="8"/>
  <c r="AC118" i="8"/>
  <c r="AB57" i="8"/>
  <c r="AD62" i="8"/>
  <c r="AB65" i="8"/>
  <c r="AN67" i="8"/>
  <c r="AL70" i="8"/>
  <c r="AJ73" i="8"/>
  <c r="AO75" i="8"/>
  <c r="AB78" i="8"/>
  <c r="AD80" i="8"/>
  <c r="AM81" i="8"/>
  <c r="AN82" i="8"/>
  <c r="AN83" i="8"/>
  <c r="AI84" i="8"/>
  <c r="AB85" i="8"/>
  <c r="AJ85" i="8"/>
  <c r="AC86" i="8"/>
  <c r="AK86" i="8"/>
  <c r="AD87" i="8"/>
  <c r="AL87" i="8"/>
  <c r="AE88" i="8"/>
  <c r="AM88" i="8"/>
  <c r="AF89" i="8"/>
  <c r="AN89" i="8"/>
  <c r="AG90" i="8"/>
  <c r="AO90" i="8"/>
  <c r="AH91" i="8"/>
  <c r="AA92" i="8"/>
  <c r="AI92" i="8"/>
  <c r="AB93" i="8"/>
  <c r="AJ93" i="8"/>
  <c r="AC94" i="8"/>
  <c r="AK94" i="8"/>
  <c r="AD95" i="8"/>
  <c r="AL95" i="8"/>
  <c r="AE96" i="8"/>
  <c r="AM96" i="8"/>
  <c r="AF97" i="8"/>
  <c r="AN97" i="8"/>
  <c r="AG98" i="8"/>
  <c r="AO98" i="8"/>
  <c r="AH99" i="8"/>
  <c r="AA100" i="8"/>
  <c r="AI100" i="8"/>
  <c r="AB101" i="8"/>
  <c r="AJ101" i="8"/>
  <c r="AC102" i="8"/>
  <c r="AK102" i="8"/>
  <c r="AD103" i="8"/>
  <c r="AL103" i="8"/>
  <c r="AE104" i="8"/>
  <c r="AM104" i="8"/>
  <c r="AF105" i="8"/>
  <c r="AN105" i="8"/>
  <c r="AG106" i="8"/>
  <c r="AO106" i="8"/>
  <c r="AH107" i="8"/>
  <c r="AA108" i="8"/>
  <c r="AI108" i="8"/>
  <c r="AB109" i="8"/>
  <c r="AJ109" i="8"/>
  <c r="AC110" i="8"/>
  <c r="AK110" i="8"/>
  <c r="AD111" i="8"/>
  <c r="AL111" i="8"/>
  <c r="AE112" i="8"/>
  <c r="AM112" i="8"/>
  <c r="AF113" i="8"/>
  <c r="AN113" i="8"/>
  <c r="AG114" i="8"/>
  <c r="AO114" i="8"/>
  <c r="AE115" i="8"/>
  <c r="AJ115" i="8"/>
  <c r="AA116" i="8"/>
  <c r="AF116" i="8"/>
  <c r="AJ116" i="8"/>
  <c r="AN116" i="8"/>
  <c r="AC117" i="8"/>
  <c r="AG117" i="8"/>
  <c r="AK117" i="8"/>
  <c r="AO117" i="8"/>
  <c r="AD118" i="8"/>
  <c r="AH118" i="8"/>
  <c r="AL118" i="8"/>
  <c r="AA119" i="8"/>
  <c r="AE119" i="8"/>
  <c r="AI119" i="8"/>
  <c r="AM119" i="8"/>
  <c r="AB120" i="8"/>
  <c r="AF120" i="8"/>
  <c r="AJ120" i="8"/>
  <c r="AN120" i="8"/>
  <c r="AC121" i="8"/>
  <c r="AG121" i="8"/>
  <c r="AK121" i="8"/>
  <c r="AO121" i="8"/>
  <c r="AD122" i="8"/>
  <c r="AH122" i="8"/>
  <c r="AL122" i="8"/>
  <c r="AA123" i="8"/>
  <c r="AE123" i="8"/>
  <c r="AI123" i="8"/>
  <c r="AM123" i="8"/>
  <c r="AB124" i="8"/>
  <c r="AF124" i="8"/>
  <c r="AJ124" i="8"/>
  <c r="AN124" i="8"/>
  <c r="AC125" i="8"/>
  <c r="AG125" i="8"/>
  <c r="AK125" i="8"/>
  <c r="AO125" i="8"/>
  <c r="AD126" i="8"/>
  <c r="AH126" i="8"/>
  <c r="AL126" i="8"/>
  <c r="AA127" i="8"/>
  <c r="AE127" i="8"/>
  <c r="AI127" i="8"/>
  <c r="AM127" i="8"/>
  <c r="AB128" i="8"/>
  <c r="AF128" i="8"/>
  <c r="AJ128" i="8"/>
  <c r="AN128" i="8"/>
  <c r="AC129" i="8"/>
  <c r="AG129" i="8"/>
  <c r="AK129" i="8"/>
  <c r="AO129" i="8"/>
  <c r="AD130" i="8"/>
  <c r="AH130" i="8"/>
  <c r="AL130" i="8"/>
  <c r="AO54" i="8"/>
  <c r="AN72" i="8"/>
  <c r="AI77" i="8"/>
  <c r="AJ82" i="8"/>
  <c r="AH85" i="8"/>
  <c r="AJ87" i="8"/>
  <c r="AL89" i="8"/>
  <c r="AN91" i="8"/>
  <c r="AA94" i="8"/>
  <c r="AK96" i="8"/>
  <c r="AM98" i="8"/>
  <c r="AO100" i="8"/>
  <c r="AB103" i="8"/>
  <c r="AD105" i="8"/>
  <c r="AF107" i="8"/>
  <c r="AO108" i="8"/>
  <c r="AB111" i="8"/>
  <c r="AD113" i="8"/>
  <c r="AD115" i="8"/>
  <c r="AI116" i="8"/>
  <c r="AJ117" i="8"/>
  <c r="AO118" i="8"/>
  <c r="AD59" i="8"/>
  <c r="AO62" i="8"/>
  <c r="AL65" i="8"/>
  <c r="AJ68" i="8"/>
  <c r="AH71" i="8"/>
  <c r="AE74" i="8"/>
  <c r="AH76" i="8"/>
  <c r="AJ78" i="8"/>
  <c r="AL80" i="8"/>
  <c r="AB82" i="8"/>
  <c r="AC83" i="8"/>
  <c r="AB84" i="8"/>
  <c r="AK84" i="8"/>
  <c r="AD85" i="8"/>
  <c r="AL85" i="8"/>
  <c r="AE86" i="8"/>
  <c r="AM86" i="8"/>
  <c r="AF87" i="8"/>
  <c r="AN87" i="8"/>
  <c r="AG88" i="8"/>
  <c r="AO88" i="8"/>
  <c r="AH89" i="8"/>
  <c r="AA90" i="8"/>
  <c r="AI90" i="8"/>
  <c r="AB91" i="8"/>
  <c r="AJ91" i="8"/>
  <c r="AC92" i="8"/>
  <c r="AK92" i="8"/>
  <c r="AD93" i="8"/>
  <c r="AL93" i="8"/>
  <c r="AE94" i="8"/>
  <c r="AM94" i="8"/>
  <c r="AF95" i="8"/>
  <c r="AN95" i="8"/>
  <c r="AG96" i="8"/>
  <c r="AO96" i="8"/>
  <c r="AH97" i="8"/>
  <c r="AA98" i="8"/>
  <c r="AI98" i="8"/>
  <c r="AB99" i="8"/>
  <c r="AJ99" i="8"/>
  <c r="AC100" i="8"/>
  <c r="AK100" i="8"/>
  <c r="AD101" i="8"/>
  <c r="AL101" i="8"/>
  <c r="AE102" i="8"/>
  <c r="AM102" i="8"/>
  <c r="AF103" i="8"/>
  <c r="AN103" i="8"/>
  <c r="AG104" i="8"/>
  <c r="AO104" i="8"/>
  <c r="AH105" i="8"/>
  <c r="AA106" i="8"/>
  <c r="AI106" i="8"/>
  <c r="AB107" i="8"/>
  <c r="AJ107" i="8"/>
  <c r="AC108" i="8"/>
  <c r="AK108" i="8"/>
  <c r="AD109" i="8"/>
  <c r="AL109" i="8"/>
  <c r="AE110" i="8"/>
  <c r="AM110" i="8"/>
  <c r="AF111" i="8"/>
  <c r="AN111" i="8"/>
  <c r="AG112" i="8"/>
  <c r="AO112" i="8"/>
  <c r="AH113" i="8"/>
  <c r="AA114" i="8"/>
  <c r="AI114" i="8"/>
  <c r="AA115" i="8"/>
  <c r="AF115" i="8"/>
  <c r="AL115" i="8"/>
  <c r="AB116" i="8"/>
  <c r="AG116" i="8"/>
  <c r="AK116" i="8"/>
  <c r="AO116" i="8"/>
  <c r="AD117" i="8"/>
  <c r="AH117" i="8"/>
  <c r="AL117" i="8"/>
  <c r="AA118" i="8"/>
  <c r="AE118" i="8"/>
  <c r="AI118" i="8"/>
  <c r="AM118" i="8"/>
  <c r="AB119" i="8"/>
  <c r="AF119" i="8"/>
  <c r="AJ119" i="8"/>
  <c r="AN119" i="8"/>
  <c r="AC120" i="8"/>
  <c r="AG120" i="8"/>
  <c r="AK120" i="8"/>
  <c r="AO120" i="8"/>
  <c r="AD121" i="8"/>
  <c r="AH121" i="8"/>
  <c r="AL121" i="8"/>
  <c r="AA122" i="8"/>
  <c r="AE122" i="8"/>
  <c r="AI122" i="8"/>
  <c r="AM122" i="8"/>
  <c r="AB123" i="8"/>
  <c r="AF123" i="8"/>
  <c r="AJ123" i="8"/>
  <c r="AN123" i="8"/>
  <c r="AC124" i="8"/>
  <c r="AG124" i="8"/>
  <c r="AK124" i="8"/>
  <c r="AO124" i="8"/>
  <c r="AD125" i="8"/>
  <c r="AH125" i="8"/>
  <c r="AL125" i="8"/>
  <c r="AA126" i="8"/>
  <c r="AE126" i="8"/>
  <c r="AI126" i="8"/>
  <c r="AM126" i="8"/>
  <c r="AB127" i="8"/>
  <c r="AF127" i="8"/>
  <c r="AJ127" i="8"/>
  <c r="AN127" i="8"/>
  <c r="AC128" i="8"/>
  <c r="AG128" i="8"/>
  <c r="AK128" i="8"/>
  <c r="AO128" i="8"/>
  <c r="AD129" i="8"/>
  <c r="AH129" i="8"/>
  <c r="AL129" i="8"/>
  <c r="AA130" i="8"/>
  <c r="AE130" i="8"/>
  <c r="AI130" i="8"/>
  <c r="AM130" i="8"/>
  <c r="AD67" i="8"/>
  <c r="AK79" i="8"/>
  <c r="AG84" i="8"/>
  <c r="AA86" i="8"/>
  <c r="AK88" i="8"/>
  <c r="AM90" i="8"/>
  <c r="AO92" i="8"/>
  <c r="AB95" i="8"/>
  <c r="AD97" i="8"/>
  <c r="AF99" i="8"/>
  <c r="AH101" i="8"/>
  <c r="AJ103" i="8"/>
  <c r="AL105" i="8"/>
  <c r="AG108" i="8"/>
  <c r="AI110" i="8"/>
  <c r="AK112" i="8"/>
  <c r="AM114" i="8"/>
  <c r="AE116" i="8"/>
  <c r="AF117" i="8"/>
  <c r="AG118" i="8"/>
  <c r="AK118" i="8"/>
  <c r="AA120" i="8"/>
  <c r="AB121" i="8"/>
  <c r="AC122" i="8"/>
  <c r="AD123" i="8"/>
  <c r="AE124" i="8"/>
  <c r="AF125" i="8"/>
  <c r="AG126" i="8"/>
  <c r="AH127" i="8"/>
  <c r="AI128" i="8"/>
  <c r="AJ129" i="8"/>
  <c r="AK130" i="8"/>
  <c r="AF121" i="8"/>
  <c r="AG122" i="8"/>
  <c r="AJ125" i="8"/>
  <c r="AM128" i="8"/>
  <c r="AH119" i="8"/>
  <c r="AI120" i="8"/>
  <c r="AJ121" i="8"/>
  <c r="AK122" i="8"/>
  <c r="AL123" i="8"/>
  <c r="AM124" i="8"/>
  <c r="AN125" i="8"/>
  <c r="AO126" i="8"/>
  <c r="AA128" i="8"/>
  <c r="AB129" i="8"/>
  <c r="AC130" i="8"/>
  <c r="AD119" i="8"/>
  <c r="AI124" i="8"/>
  <c r="AL127" i="8"/>
  <c r="AO130" i="8"/>
  <c r="AL119" i="8"/>
  <c r="AM120" i="8"/>
  <c r="AN121" i="8"/>
  <c r="AO122" i="8"/>
  <c r="AA124" i="8"/>
  <c r="AB125" i="8"/>
  <c r="AC126" i="8"/>
  <c r="AD127" i="8"/>
  <c r="AE128" i="8"/>
  <c r="AF129" i="8"/>
  <c r="AG130" i="8"/>
  <c r="AE120" i="8"/>
  <c r="AH123" i="8"/>
  <c r="AK126" i="8"/>
  <c r="AN129" i="8"/>
  <c r="AD52" i="8"/>
  <c r="AE53" i="8"/>
  <c r="AF54" i="8"/>
  <c r="AG55" i="8"/>
  <c r="AH56" i="8"/>
  <c r="AI57" i="8"/>
  <c r="AJ58" i="8"/>
  <c r="AK59" i="8"/>
  <c r="AL60" i="8"/>
  <c r="AM61" i="8"/>
  <c r="AN62" i="8"/>
  <c r="AO63" i="8"/>
  <c r="AA65" i="8"/>
  <c r="AB66" i="8"/>
  <c r="AC67" i="8"/>
  <c r="AD68" i="8"/>
  <c r="AE69" i="8"/>
  <c r="AF70" i="8"/>
  <c r="AG71" i="8"/>
  <c r="AH72" i="8"/>
  <c r="AI73" i="8"/>
  <c r="AK63" i="8"/>
  <c r="AN66" i="8"/>
  <c r="AC71" i="8"/>
  <c r="AE73" i="8"/>
  <c r="AH52" i="8"/>
  <c r="AI53" i="8"/>
  <c r="AJ54" i="8"/>
  <c r="AK55" i="8"/>
  <c r="AL56" i="8"/>
  <c r="AM57" i="8"/>
  <c r="AN58" i="8"/>
  <c r="AO59" i="8"/>
  <c r="AA61" i="8"/>
  <c r="AB62" i="8"/>
  <c r="AC63" i="8"/>
  <c r="AD64" i="8"/>
  <c r="AE65" i="8"/>
  <c r="AF66" i="8"/>
  <c r="AG67" i="8"/>
  <c r="AH68" i="8"/>
  <c r="AI69" i="8"/>
  <c r="AJ70" i="8"/>
  <c r="AK71" i="8"/>
  <c r="AL72" i="8"/>
  <c r="AM73" i="8"/>
  <c r="AA73" i="8"/>
  <c r="AA53" i="8"/>
  <c r="AD56" i="8"/>
  <c r="AF58" i="8"/>
  <c r="AH60" i="8"/>
  <c r="AJ62" i="8"/>
  <c r="AM65" i="8"/>
  <c r="AO67" i="8"/>
  <c r="AB70" i="8"/>
  <c r="AF74" i="8"/>
  <c r="AL52" i="8"/>
  <c r="AM53" i="8"/>
  <c r="AN54" i="8"/>
  <c r="AO55" i="8"/>
  <c r="AA57" i="8"/>
  <c r="AB58" i="8"/>
  <c r="AC59" i="8"/>
  <c r="AD60" i="8"/>
  <c r="AE61" i="8"/>
  <c r="AF62" i="8"/>
  <c r="AG63" i="8"/>
  <c r="AH64" i="8"/>
  <c r="AI65" i="8"/>
  <c r="AJ66" i="8"/>
  <c r="AK67" i="8"/>
  <c r="AL68" i="8"/>
  <c r="AM69" i="8"/>
  <c r="AN70" i="8"/>
  <c r="AO71" i="8"/>
  <c r="AB74" i="8"/>
  <c r="AB54" i="8"/>
  <c r="AC55" i="8"/>
  <c r="AE57" i="8"/>
  <c r="AG59" i="8"/>
  <c r="AI61" i="8"/>
  <c r="AL64" i="8"/>
  <c r="AA69" i="8"/>
  <c r="AD72" i="8"/>
  <c r="AD29" i="8"/>
  <c r="AH29" i="8"/>
  <c r="AL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B29" i="8"/>
  <c r="AF29" i="8"/>
  <c r="AJ29" i="8"/>
  <c r="AN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A40" i="8"/>
  <c r="AE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A44" i="8"/>
  <c r="AC44" i="8"/>
  <c r="AE44" i="8"/>
  <c r="AG44" i="8"/>
  <c r="AI44" i="8"/>
  <c r="AK44" i="8"/>
  <c r="AM44" i="8"/>
  <c r="AO44" i="8"/>
  <c r="AB45" i="8"/>
  <c r="AD45" i="8"/>
  <c r="AF45" i="8"/>
  <c r="AH45" i="8"/>
  <c r="AJ45" i="8"/>
  <c r="AL45" i="8"/>
  <c r="AN45" i="8"/>
  <c r="AA46" i="8"/>
  <c r="AC46" i="8"/>
  <c r="AE46" i="8"/>
  <c r="AG46" i="8"/>
  <c r="AI46" i="8"/>
  <c r="AK46" i="8"/>
  <c r="AM46" i="8"/>
  <c r="AO46" i="8"/>
  <c r="AB47" i="8"/>
  <c r="AD47" i="8"/>
  <c r="AF47" i="8"/>
  <c r="AH47" i="8"/>
  <c r="AJ47" i="8"/>
  <c r="AL47" i="8"/>
  <c r="AN47" i="8"/>
  <c r="AA48" i="8"/>
  <c r="AC48" i="8"/>
  <c r="AE48" i="8"/>
  <c r="AG48" i="8"/>
  <c r="AI48" i="8"/>
  <c r="AK48" i="8"/>
  <c r="AM48" i="8"/>
  <c r="AO48" i="8"/>
  <c r="AB49" i="8"/>
  <c r="AD49" i="8"/>
  <c r="AF49" i="8"/>
  <c r="AH49" i="8"/>
  <c r="AJ49" i="8"/>
  <c r="AL49" i="8"/>
  <c r="AN49" i="8"/>
  <c r="AA50" i="8"/>
  <c r="AC50" i="8"/>
  <c r="AE50" i="8"/>
  <c r="AG50" i="8"/>
  <c r="AI50" i="8"/>
  <c r="AK50" i="8"/>
  <c r="AM50" i="8"/>
  <c r="AO50" i="8"/>
  <c r="AB51" i="8"/>
  <c r="AD51" i="8"/>
  <c r="AF51" i="8"/>
  <c r="AH51" i="8"/>
  <c r="AJ51" i="8"/>
  <c r="AL51" i="8"/>
  <c r="AN51" i="8"/>
  <c r="AN39" i="8"/>
  <c r="AC40" i="8"/>
  <c r="AG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B44" i="8"/>
  <c r="AD44" i="8"/>
  <c r="AF44" i="8"/>
  <c r="AH44" i="8"/>
  <c r="AJ44" i="8"/>
  <c r="AL44" i="8"/>
  <c r="AN44" i="8"/>
  <c r="AA45" i="8"/>
  <c r="AC45" i="8"/>
  <c r="AE45" i="8"/>
  <c r="AG45" i="8"/>
  <c r="AI45" i="8"/>
  <c r="AK45" i="8"/>
  <c r="AM45" i="8"/>
  <c r="AO45" i="8"/>
  <c r="AB46" i="8"/>
  <c r="AD46" i="8"/>
  <c r="AF46" i="8"/>
  <c r="AH46" i="8"/>
  <c r="AJ46" i="8"/>
  <c r="AL46" i="8"/>
  <c r="AN46" i="8"/>
  <c r="AA47" i="8"/>
  <c r="AC47" i="8"/>
  <c r="AE47" i="8"/>
  <c r="AG47" i="8"/>
  <c r="AI47" i="8"/>
  <c r="AK47" i="8"/>
  <c r="AM47" i="8"/>
  <c r="AO47" i="8"/>
  <c r="AB48" i="8"/>
  <c r="AD48" i="8"/>
  <c r="AF48" i="8"/>
  <c r="AH48" i="8"/>
  <c r="AJ48" i="8"/>
  <c r="AL48" i="8"/>
  <c r="AN48" i="8"/>
  <c r="AA49" i="8"/>
  <c r="AC49" i="8"/>
  <c r="AE49" i="8"/>
  <c r="AG49" i="8"/>
  <c r="AI49" i="8"/>
  <c r="AK49" i="8"/>
  <c r="AM49" i="8"/>
  <c r="AO49" i="8"/>
  <c r="AB50" i="8"/>
  <c r="AD50" i="8"/>
  <c r="AF50" i="8"/>
  <c r="AH50" i="8"/>
  <c r="AJ50" i="8"/>
  <c r="AL50" i="8"/>
  <c r="AN50" i="8"/>
  <c r="AA51" i="8"/>
  <c r="AC51" i="8"/>
  <c r="AE51" i="8"/>
  <c r="AG51" i="8"/>
  <c r="AK51" i="8"/>
  <c r="AO51" i="8"/>
  <c r="AI51" i="8"/>
  <c r="AM51" i="8"/>
  <c r="AA29" i="8"/>
  <c r="AE29" i="8"/>
  <c r="AI29" i="8"/>
  <c r="AM29" i="8"/>
  <c r="AK29" i="8"/>
  <c r="AO29" i="8"/>
  <c r="AC29" i="8"/>
  <c r="AG29" i="8"/>
  <c r="AL18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M1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69" i="8" l="1"/>
  <c r="Q73" i="8"/>
  <c r="Q22" i="8"/>
  <c r="Q84" i="8"/>
  <c r="Q83" i="8"/>
  <c r="Q114" i="8"/>
  <c r="Q113" i="8"/>
  <c r="Q98" i="8"/>
  <c r="Q97" i="8"/>
  <c r="Q80" i="8"/>
  <c r="Q62" i="8"/>
  <c r="Q72" i="8"/>
  <c r="Q68" i="8"/>
  <c r="Q58" i="8"/>
  <c r="Q55" i="8"/>
  <c r="Q107" i="8"/>
  <c r="Q91" i="8"/>
  <c r="Q61" i="8"/>
  <c r="Q70" i="8"/>
  <c r="Q130" i="8"/>
  <c r="Q129" i="8"/>
  <c r="Q56" i="8"/>
  <c r="Q112" i="8"/>
  <c r="Q111" i="8"/>
  <c r="Q96" i="8"/>
  <c r="Q95" i="8"/>
  <c r="Q76" i="8"/>
  <c r="Q102" i="8"/>
  <c r="Q101" i="8"/>
  <c r="Q86" i="8"/>
  <c r="Q85" i="8"/>
  <c r="Q67" i="8"/>
  <c r="Q66" i="8"/>
  <c r="Q60" i="8"/>
  <c r="Q52" i="8"/>
  <c r="Q59" i="8"/>
  <c r="Q128" i="8"/>
  <c r="Q126" i="8"/>
  <c r="Q125" i="8"/>
  <c r="Q108" i="8"/>
  <c r="Q57" i="8"/>
  <c r="Q65" i="8"/>
  <c r="Q115" i="8"/>
  <c r="Q82" i="8"/>
  <c r="Q120" i="8"/>
  <c r="Q119" i="8"/>
  <c r="Q78" i="8"/>
  <c r="Q118" i="8"/>
  <c r="Q117" i="8"/>
  <c r="Q64" i="8"/>
  <c r="Q100" i="8"/>
  <c r="Q99" i="8"/>
  <c r="Q106" i="8"/>
  <c r="Q105" i="8"/>
  <c r="Q90" i="8"/>
  <c r="Q89" i="8"/>
  <c r="Q79" i="8"/>
  <c r="Q63" i="8"/>
  <c r="Q127" i="8"/>
  <c r="Q92" i="8"/>
  <c r="Q18" i="8"/>
  <c r="Q74" i="8"/>
  <c r="Q53" i="8"/>
  <c r="Q116" i="8"/>
  <c r="Q124" i="8"/>
  <c r="Q123" i="8"/>
  <c r="Q122" i="8"/>
  <c r="Q121" i="8"/>
  <c r="Q77" i="8"/>
  <c r="Q81" i="8"/>
  <c r="Q104" i="8"/>
  <c r="Q103" i="8"/>
  <c r="Q88" i="8"/>
  <c r="Q87" i="8"/>
  <c r="Q75" i="8"/>
  <c r="Q110" i="8"/>
  <c r="Q109" i="8"/>
  <c r="Q94" i="8"/>
  <c r="Q93" i="8"/>
  <c r="Q71" i="8"/>
  <c r="Q54" i="8"/>
  <c r="Q51" i="8"/>
  <c r="Q47" i="8"/>
  <c r="Q43" i="8"/>
  <c r="Q50" i="8"/>
  <c r="Q46" i="8"/>
  <c r="Q42" i="8"/>
  <c r="Q37" i="8"/>
  <c r="Q38" i="8"/>
  <c r="Q49" i="8"/>
  <c r="Q45" i="8"/>
  <c r="Q41" i="8"/>
  <c r="Q48" i="8"/>
  <c r="Q44" i="8"/>
  <c r="Q40" i="8"/>
  <c r="Q39" i="8"/>
  <c r="Q33" i="8"/>
  <c r="Q34" i="8"/>
  <c r="Q30" i="8"/>
  <c r="Q29" i="8"/>
  <c r="Q35" i="8"/>
  <c r="Q31" i="8"/>
  <c r="Q36" i="8"/>
  <c r="Q32" i="8"/>
  <c r="Q28" i="8"/>
  <c r="Q27" i="8"/>
  <c r="Q16" i="8"/>
  <c r="Q26" i="8"/>
  <c r="Q25" i="8"/>
  <c r="Q23" i="8"/>
  <c r="Q24" i="8"/>
  <c r="Q21" i="8"/>
  <c r="BA10" i="8" l="1"/>
  <c r="BA9" i="8"/>
  <c r="BA11" i="8"/>
  <c r="BA12" i="8"/>
  <c r="BA13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<sst xmlns="http://schemas.openxmlformats.org/spreadsheetml/2006/main" count="49" uniqueCount="38">
  <si>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</si>
  <si>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</si>
  <si>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</si>
  <si>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</si>
  <si>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</si>
  <si>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</si>
  <si>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</si>
  <si>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</si>
  <si>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</si>
  <si>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</si>
  <si>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</si>
  <si>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</si>
  <si>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</si>
  <si>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</si>
  <si>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</si>
  <si>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</si>
  <si>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</si>
  <si>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</si>
  <si>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</si>
  <si>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</si>
  <si>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</si>
  <si>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</si>
  <si>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</si>
  <si>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</si>
  <si>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</si>
  <si>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</si>
  <si>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</si>
  <si>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</si>
  <si>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</si>
  <si>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</si>
  <si>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</si>
  <si>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</si>
  <si>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</si>
  <si>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</si>
  <si>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</si>
  <si>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Acertos:</t>
  </si>
  <si>
    <t>Digite abaixo as 15 dezenas variáveis para o desdobramento:</t>
  </si>
  <si>
    <t>Digite abaixo as 10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</si>
</sst>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u/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1" borderId="0" xfId="0" applyFont="1" applyFill="1" applyBorder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1" borderId="0" xfId="0" applyNumberFormat="1" applyFont="1" applyFill="1" applyBorder="1" applyAlignment="1" applyProtection="1">
      <alignment horizontal="center"/>
      <protection locked="0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9" xfId="0" applyFont="1" applyFill="1" applyBorder="1" applyAlignment="1" applyProtection="1">
      <alignment horizontal="center"/>
      <protection hidden="1"/>
    </xf>
    <xf numFmtId="0" fontId="11" fillId="9" borderId="0" xfId="0" applyFont="1" applyFill="1" applyBorder="1" applyAlignment="1" applyProtection="1">
      <alignment horizontal="center"/>
      <protection hidden="1"/>
    </xf>
    <xf numFmtId="0" fontId="11" fillId="9" borderId="1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</cellXfs>
  <cellStyles count="5">
    <cellStyle name="Hiperlink" xfId="1" builtinId="8"/>
    <cellStyle name="Hiperlink 2" xfId="3"/>
    <cellStyle name="Normal" xfId="0" builtinId="0"/>
    <cellStyle name="Normal 2" xfId="2"/>
    <cellStyle name="Porcentagem 2" xfId="4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2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48"/>
  <sheetViews>
    <sheetView showGridLines="0" tabSelected="1" workbookViewId="0">
      <selection activeCell="E10" sqref="E1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</row>
    <row r="3" spans="1:53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</row>
    <row r="4" spans="1:53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5" spans="1:53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</row>
    <row r="6" spans="1:5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44" t="s">
        <v>17</v>
      </c>
      <c r="K8" s="44"/>
      <c r="L8" s="44"/>
      <c r="M8" s="44"/>
      <c r="N8" s="44"/>
      <c r="O8" s="44"/>
      <c r="P8" s="44"/>
      <c r="Q8" s="44"/>
      <c r="R8" s="44"/>
      <c r="S8" s="45" t="s">
        <v>18</v>
      </c>
      <c r="T8" s="45"/>
      <c r="U8" s="45"/>
      <c r="V8" s="45"/>
      <c r="AS8" s="46" t="s">
        <v>27</v>
      </c>
      <c r="AT8" s="46"/>
      <c r="AV8" s="46" t="s">
        <v>33</v>
      </c>
      <c r="AW8" s="46"/>
      <c r="AX8" s="46"/>
      <c r="AY8" s="46"/>
      <c r="AZ8" s="46"/>
      <c r="BA8" s="46"/>
    </row>
    <row r="9" spans="1:53" ht="14.25" customHeight="1" x14ac:dyDescent="0.25">
      <c r="A9" s="2"/>
      <c r="B9" s="47" t="s">
        <v>19</v>
      </c>
      <c r="C9" s="48"/>
      <c r="D9" s="49"/>
      <c r="E9" s="50">
        <v>1270</v>
      </c>
      <c r="F9" s="51"/>
      <c r="G9" s="4"/>
      <c r="H9" s="4"/>
      <c r="I9" s="4"/>
      <c r="J9" s="52" t="s">
        <v>20</v>
      </c>
      <c r="K9" s="52"/>
      <c r="L9" s="52"/>
      <c r="M9" s="52"/>
      <c r="N9" s="52"/>
      <c r="O9" s="52"/>
      <c r="P9" s="52"/>
      <c r="Q9" s="52"/>
      <c r="R9" s="53"/>
      <c r="S9" s="45"/>
      <c r="T9" s="45"/>
      <c r="U9" s="45"/>
      <c r="V9" s="45"/>
      <c r="AS9" s="10">
        <v>11</v>
      </c>
      <c r="AT9" s="21">
        <v>4</v>
      </c>
      <c r="AV9" s="40" t="s">
        <v>23</v>
      </c>
      <c r="AW9" s="41"/>
      <c r="AX9" s="41"/>
      <c r="AY9" s="42"/>
      <c r="AZ9" s="10">
        <v>11</v>
      </c>
      <c r="BA9" s="11">
        <f>COUNTIF($Q$21:$S$130,AZ9)</f>
        <v>47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5"/>
      <c r="T10" s="45"/>
      <c r="U10" s="45"/>
      <c r="V10" s="45"/>
      <c r="AS10" s="12">
        <v>12</v>
      </c>
      <c r="AT10" s="21">
        <v>8</v>
      </c>
      <c r="AV10" s="40" t="s">
        <v>23</v>
      </c>
      <c r="AW10" s="41"/>
      <c r="AX10" s="41"/>
      <c r="AY10" s="42"/>
      <c r="AZ10" s="12">
        <v>12</v>
      </c>
      <c r="BA10" s="11">
        <f>COUNTIF($Q$21:$S$130,AZ10)</f>
        <v>25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8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11</v>
      </c>
      <c r="M11" s="8">
        <f>VLOOKUP($E$9,Resultados!$A$2:$Q$4998,13)</f>
        <v>13</v>
      </c>
      <c r="N11" s="8">
        <f>VLOOKUP($E$9,Resultados!$A$2:$Q$4998,14)</f>
        <v>20</v>
      </c>
      <c r="O11" s="8">
        <f>VLOOKUP($E$9,Resultados!$A$2:$Q$4998,15)</f>
        <v>21</v>
      </c>
      <c r="P11" s="8">
        <f>VLOOKUP($E$9,Resultados!$A$2:$Q$4998,16)</f>
        <v>23</v>
      </c>
      <c r="Q11" s="8">
        <f>VLOOKUP($E$9,Resultados!$A$2:$Q$4998,17)</f>
        <v>25</v>
      </c>
      <c r="R11" s="3"/>
      <c r="S11" s="64">
        <f>LARGE(Resultados!A:A,1)</f>
        <v>1698</v>
      </c>
      <c r="T11" s="64"/>
      <c r="U11" s="64"/>
      <c r="V11" s="64"/>
      <c r="AS11" s="13">
        <v>13</v>
      </c>
      <c r="AT11" s="21">
        <v>20</v>
      </c>
      <c r="AV11" s="40" t="s">
        <v>23</v>
      </c>
      <c r="AW11" s="41"/>
      <c r="AX11" s="41"/>
      <c r="AY11" s="42"/>
      <c r="AZ11" s="13">
        <v>13</v>
      </c>
      <c r="BA11" s="11">
        <f>COUNTIF($Q$21:$S$130,AZ11)</f>
        <v>5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4"/>
      <c r="T12" s="64"/>
      <c r="U12" s="64"/>
      <c r="V12" s="64"/>
      <c r="AS12" s="14">
        <v>14</v>
      </c>
      <c r="AT12" s="25">
        <f>VLOOKUP($E$9,Resultados!$A$2:$S$4998,19)</f>
        <v>896.58</v>
      </c>
      <c r="AV12" s="40" t="s">
        <v>23</v>
      </c>
      <c r="AW12" s="41"/>
      <c r="AX12" s="41"/>
      <c r="AY12" s="42"/>
      <c r="AZ12" s="14">
        <v>14</v>
      </c>
      <c r="BA12" s="11">
        <f>COUNTIF($Q$21:$S$130,AZ12)</f>
        <v>1</v>
      </c>
    </row>
    <row r="13" spans="1:53" x14ac:dyDescent="0.25">
      <c r="AS13" s="15">
        <v>15</v>
      </c>
      <c r="AT13" s="25">
        <f>VLOOKUP($E$9,Resultados!$A$2:$S$4998,18)</f>
        <v>936238.41</v>
      </c>
      <c r="AV13" s="40" t="s">
        <v>23</v>
      </c>
      <c r="AW13" s="41"/>
      <c r="AX13" s="41"/>
      <c r="AY13" s="42"/>
      <c r="AZ13" s="15">
        <v>15</v>
      </c>
      <c r="BA13" s="11">
        <f>COUNTIF($Q$21:$S$130,AZ13)</f>
        <v>0</v>
      </c>
    </row>
    <row r="14" spans="1:53" x14ac:dyDescent="0.25">
      <c r="B14" s="54" t="s">
        <v>31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AS14" s="16"/>
      <c r="AT14" s="16"/>
    </row>
    <row r="15" spans="1:53" x14ac:dyDescent="0.25">
      <c r="B15" s="55" t="s">
        <v>37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46" t="s">
        <v>21</v>
      </c>
      <c r="R15" s="46"/>
      <c r="S15" s="40" t="s">
        <v>35</v>
      </c>
      <c r="T15" s="41"/>
      <c r="U15" s="42"/>
      <c r="AS15" s="46" t="s">
        <v>28</v>
      </c>
      <c r="AT15" s="46"/>
      <c r="AV15" s="40" t="s">
        <v>32</v>
      </c>
      <c r="AW15" s="41"/>
      <c r="AX15" s="41"/>
      <c r="AY15" s="41"/>
      <c r="AZ15" s="41"/>
      <c r="BA15" s="42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61"/>
      <c r="M16" s="62"/>
      <c r="N16" s="62"/>
      <c r="O16" s="62"/>
      <c r="P16" s="63"/>
      <c r="Q16" s="75">
        <f>SUM(AA16:AL16)</f>
        <v>9</v>
      </c>
      <c r="R16" s="75"/>
      <c r="S16" s="74">
        <f>Q16+Q18</f>
        <v>15</v>
      </c>
      <c r="T16" s="74"/>
      <c r="U16" s="74"/>
      <c r="AA16" s="1">
        <f t="shared" ref="AA16:AJ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0</v>
      </c>
      <c r="AH16" s="1">
        <f t="shared" si="0"/>
        <v>1</v>
      </c>
      <c r="AI16" s="1">
        <f t="shared" si="0"/>
        <v>1</v>
      </c>
      <c r="AJ16" s="1">
        <f t="shared" si="0"/>
        <v>1</v>
      </c>
      <c r="AS16" s="71">
        <f>AT9*BA9+AT10*BA10+AT11*BA11+AT12*BA12+AT13*BA13</f>
        <v>1384.58</v>
      </c>
      <c r="AT16" s="71"/>
      <c r="AV16" s="40" t="s">
        <v>30</v>
      </c>
      <c r="AW16" s="41"/>
      <c r="AX16" s="41"/>
      <c r="AY16" s="42"/>
      <c r="AZ16" s="22">
        <v>15</v>
      </c>
      <c r="BA16" s="21">
        <v>2</v>
      </c>
    </row>
    <row r="17" spans="1:53" ht="15" customHeight="1" x14ac:dyDescent="0.25">
      <c r="B17" s="58" t="s">
        <v>36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46" t="s">
        <v>21</v>
      </c>
      <c r="R17" s="46"/>
      <c r="S17" s="74"/>
      <c r="T17" s="74"/>
      <c r="U17" s="74"/>
      <c r="Y17" s="20"/>
      <c r="AS17" s="71"/>
      <c r="AT17" s="71"/>
      <c r="AV17" s="40" t="s">
        <v>30</v>
      </c>
      <c r="AW17" s="41"/>
      <c r="AX17" s="41"/>
      <c r="AY17" s="42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9">
        <v>24</v>
      </c>
      <c r="P18" s="9">
        <v>25</v>
      </c>
      <c r="Q18" s="75">
        <f>SUM(AA18:AO18)</f>
        <v>6</v>
      </c>
      <c r="R18" s="75"/>
      <c r="S18" s="74"/>
      <c r="T18" s="74"/>
      <c r="U18" s="74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0</v>
      </c>
      <c r="AF18" s="1">
        <f t="shared" ref="AF18" si="5">COUNTIF($C$11:$Q$11,G18)</f>
        <v>0</v>
      </c>
      <c r="AG18" s="1">
        <f t="shared" ref="AG18" si="6">COUNTIF($C$11:$Q$11,H18)</f>
        <v>0</v>
      </c>
      <c r="AH18" s="1">
        <f t="shared" ref="AH18" si="7">COUNTIF($C$11:$Q$11,I18)</f>
        <v>0</v>
      </c>
      <c r="AI18" s="1">
        <f t="shared" ref="AI18" si="8">COUNTIF($C$11:$Q$11,J18)</f>
        <v>0</v>
      </c>
      <c r="AJ18" s="1">
        <f t="shared" ref="AJ18" si="9">COUNTIF($C$11:$Q$11,K18)</f>
        <v>1</v>
      </c>
      <c r="AK18" s="1">
        <f t="shared" ref="AK18" si="10">COUNTIF($C$11:$Q$11,L18)</f>
        <v>1</v>
      </c>
      <c r="AL18" s="1">
        <f t="shared" ref="AL18" si="11">COUNTIF($C$11:$Q$11,M18)</f>
        <v>0</v>
      </c>
      <c r="AM18" s="1">
        <f t="shared" ref="AM18:AO18" si="12">COUNTIF($C$11:$Q$11,N18)</f>
        <v>1</v>
      </c>
      <c r="AN18" s="1">
        <f t="shared" si="12"/>
        <v>0</v>
      </c>
      <c r="AO18" s="1">
        <f t="shared" si="12"/>
        <v>1</v>
      </c>
      <c r="AS18" s="72" t="str">
        <f>IF(AS16&gt;AS21,"Lucro","Prejuízo")</f>
        <v>Lucro</v>
      </c>
      <c r="AT18" s="72"/>
      <c r="AV18" s="40" t="s">
        <v>30</v>
      </c>
      <c r="AW18" s="41"/>
      <c r="AX18" s="41"/>
      <c r="AY18" s="42"/>
      <c r="AZ18" s="22">
        <v>17</v>
      </c>
      <c r="BA18" s="21">
        <v>272</v>
      </c>
    </row>
    <row r="19" spans="1:53" x14ac:dyDescent="0.25">
      <c r="AN19" s="18" t="s">
        <v>26</v>
      </c>
      <c r="AS19" s="73"/>
      <c r="AT19" s="73"/>
      <c r="AV19" s="40" t="s">
        <v>30</v>
      </c>
      <c r="AW19" s="41"/>
      <c r="AX19" s="41"/>
      <c r="AY19" s="42"/>
      <c r="AZ19" s="22">
        <v>18</v>
      </c>
      <c r="BA19" s="21">
        <v>1632</v>
      </c>
    </row>
    <row r="20" spans="1:53" x14ac:dyDescent="0.25">
      <c r="A20" s="17" t="s">
        <v>22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65" t="s">
        <v>21</v>
      </c>
      <c r="R20" s="65"/>
      <c r="S20" s="66"/>
      <c r="AS20" s="46" t="s">
        <v>29</v>
      </c>
      <c r="AT20" s="46"/>
    </row>
    <row r="21" spans="1:53" x14ac:dyDescent="0.25">
      <c r="A21" s="17">
        <v>1</v>
      </c>
      <c r="B21" s="19">
        <f>B$16</f>
        <v>1</v>
      </c>
      <c r="C21" s="19">
        <f t="shared" ref="C21:K36" si="13">C$16</f>
        <v>2</v>
      </c>
      <c r="D21" s="19">
        <f t="shared" si="13"/>
        <v>3</v>
      </c>
      <c r="E21" s="19">
        <f t="shared" si="13"/>
        <v>4</v>
      </c>
      <c r="F21" s="19">
        <f t="shared" si="13"/>
        <v>5</v>
      </c>
      <c r="G21" s="19">
        <f t="shared" si="13"/>
        <v>6</v>
      </c>
      <c r="H21" s="19">
        <f t="shared" si="13"/>
        <v>7</v>
      </c>
      <c r="I21" s="19">
        <f t="shared" si="13"/>
        <v>8</v>
      </c>
      <c r="J21" s="19">
        <f t="shared" si="13"/>
        <v>9</v>
      </c>
      <c r="K21" s="19">
        <f t="shared" si="13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H18</f>
        <v>17</v>
      </c>
      <c r="P21" s="19">
        <f>O18</f>
        <v>24</v>
      </c>
      <c r="Q21" s="68">
        <f t="shared" ref="Q21:Q26" si="14">SUM(AA21:AR21)</f>
        <v>11</v>
      </c>
      <c r="R21" s="69"/>
      <c r="S21" s="70"/>
      <c r="AA21" s="1">
        <f>COUNTIF($C$11:$Q$11,B21)</f>
        <v>1</v>
      </c>
      <c r="AB21" s="1">
        <f t="shared" ref="AB21:AO25" si="15">COUNTIF($C$11:$Q$11,C21)</f>
        <v>1</v>
      </c>
      <c r="AC21" s="1">
        <f t="shared" si="15"/>
        <v>1</v>
      </c>
      <c r="AD21" s="1">
        <f t="shared" si="15"/>
        <v>1</v>
      </c>
      <c r="AE21" s="1">
        <f t="shared" si="15"/>
        <v>1</v>
      </c>
      <c r="AF21" s="1">
        <f t="shared" si="15"/>
        <v>1</v>
      </c>
      <c r="AG21" s="1">
        <f t="shared" si="15"/>
        <v>0</v>
      </c>
      <c r="AH21" s="1">
        <f t="shared" si="15"/>
        <v>1</v>
      </c>
      <c r="AI21" s="1">
        <f t="shared" si="15"/>
        <v>1</v>
      </c>
      <c r="AJ21" s="1">
        <f t="shared" si="15"/>
        <v>1</v>
      </c>
      <c r="AK21" s="1">
        <f t="shared" si="15"/>
        <v>1</v>
      </c>
      <c r="AL21" s="1">
        <f t="shared" si="15"/>
        <v>0</v>
      </c>
      <c r="AM21" s="1">
        <f t="shared" si="15"/>
        <v>1</v>
      </c>
      <c r="AN21" s="1">
        <f t="shared" si="15"/>
        <v>0</v>
      </c>
      <c r="AO21" s="1">
        <f t="shared" si="15"/>
        <v>0</v>
      </c>
      <c r="AS21" s="39">
        <f>112*BA16</f>
        <v>224</v>
      </c>
      <c r="AT21" s="39"/>
    </row>
    <row r="22" spans="1:53" x14ac:dyDescent="0.25">
      <c r="A22" s="17">
        <v>2</v>
      </c>
      <c r="B22" s="19">
        <f>B$16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6</v>
      </c>
      <c r="H22" s="19">
        <f t="shared" si="13"/>
        <v>7</v>
      </c>
      <c r="I22" s="19">
        <f t="shared" si="13"/>
        <v>8</v>
      </c>
      <c r="J22" s="19">
        <f t="shared" si="13"/>
        <v>9</v>
      </c>
      <c r="K22" s="19">
        <f t="shared" si="13"/>
        <v>10</v>
      </c>
      <c r="L22" s="19">
        <f>B18</f>
        <v>11</v>
      </c>
      <c r="M22" s="19">
        <f>C18</f>
        <v>12</v>
      </c>
      <c r="N22" s="19">
        <f>D18</f>
        <v>13</v>
      </c>
      <c r="O22" s="19">
        <f>I18</f>
        <v>18</v>
      </c>
      <c r="P22" s="19">
        <f>J18</f>
        <v>19</v>
      </c>
      <c r="Q22" s="68">
        <f>SUM(AA22:AR22)</f>
        <v>11</v>
      </c>
      <c r="R22" s="69"/>
      <c r="S22" s="70"/>
      <c r="AA22" s="1">
        <f t="shared" ref="AA22:AO26" si="16">COUNTIF($C$11:$Q$11,B22)</f>
        <v>1</v>
      </c>
      <c r="AB22" s="1">
        <f t="shared" si="15"/>
        <v>1</v>
      </c>
      <c r="AC22" s="1">
        <f t="shared" si="15"/>
        <v>1</v>
      </c>
      <c r="AD22" s="1">
        <f t="shared" si="15"/>
        <v>1</v>
      </c>
      <c r="AE22" s="1">
        <f t="shared" si="15"/>
        <v>1</v>
      </c>
      <c r="AF22" s="1">
        <f t="shared" si="15"/>
        <v>1</v>
      </c>
      <c r="AG22" s="1">
        <f t="shared" si="15"/>
        <v>0</v>
      </c>
      <c r="AH22" s="1">
        <f t="shared" si="15"/>
        <v>1</v>
      </c>
      <c r="AI22" s="1">
        <f t="shared" si="15"/>
        <v>1</v>
      </c>
      <c r="AJ22" s="1">
        <f t="shared" si="15"/>
        <v>1</v>
      </c>
      <c r="AK22" s="1">
        <f t="shared" si="15"/>
        <v>1</v>
      </c>
      <c r="AL22" s="1">
        <f t="shared" si="15"/>
        <v>0</v>
      </c>
      <c r="AM22" s="1">
        <f t="shared" si="15"/>
        <v>1</v>
      </c>
      <c r="AN22" s="1">
        <f t="shared" si="15"/>
        <v>0</v>
      </c>
      <c r="AO22" s="1">
        <f t="shared" si="15"/>
        <v>0</v>
      </c>
      <c r="AS22" s="39"/>
      <c r="AT22" s="39"/>
    </row>
    <row r="23" spans="1:53" x14ac:dyDescent="0.25">
      <c r="A23" s="17">
        <v>3</v>
      </c>
      <c r="B23" s="19">
        <f t="shared" ref="B23:K54" si="17">B$16</f>
        <v>1</v>
      </c>
      <c r="C23" s="19">
        <f t="shared" si="13"/>
        <v>2</v>
      </c>
      <c r="D23" s="19">
        <f t="shared" si="13"/>
        <v>3</v>
      </c>
      <c r="E23" s="19">
        <f t="shared" si="13"/>
        <v>4</v>
      </c>
      <c r="F23" s="19">
        <f t="shared" si="13"/>
        <v>5</v>
      </c>
      <c r="G23" s="19">
        <f t="shared" si="13"/>
        <v>6</v>
      </c>
      <c r="H23" s="19">
        <f t="shared" si="13"/>
        <v>7</v>
      </c>
      <c r="I23" s="19">
        <f t="shared" si="13"/>
        <v>8</v>
      </c>
      <c r="J23" s="19">
        <f t="shared" si="13"/>
        <v>9</v>
      </c>
      <c r="K23" s="19">
        <f t="shared" si="13"/>
        <v>10</v>
      </c>
      <c r="L23" s="19">
        <f>B18</f>
        <v>11</v>
      </c>
      <c r="M23" s="19">
        <f>C18</f>
        <v>12</v>
      </c>
      <c r="N23" s="19">
        <f>E18</f>
        <v>14</v>
      </c>
      <c r="O23" s="19">
        <f>F18</f>
        <v>15</v>
      </c>
      <c r="P23" s="19">
        <f>P18</f>
        <v>25</v>
      </c>
      <c r="Q23" s="68">
        <f t="shared" si="14"/>
        <v>11</v>
      </c>
      <c r="R23" s="69"/>
      <c r="S23" s="70"/>
      <c r="AA23" s="1">
        <f t="shared" si="16"/>
        <v>1</v>
      </c>
      <c r="AB23" s="1">
        <f t="shared" si="15"/>
        <v>1</v>
      </c>
      <c r="AC23" s="1">
        <f t="shared" si="15"/>
        <v>1</v>
      </c>
      <c r="AD23" s="1">
        <f t="shared" si="15"/>
        <v>1</v>
      </c>
      <c r="AE23" s="1">
        <f t="shared" si="15"/>
        <v>1</v>
      </c>
      <c r="AF23" s="1">
        <f t="shared" si="15"/>
        <v>1</v>
      </c>
      <c r="AG23" s="1">
        <f t="shared" si="15"/>
        <v>0</v>
      </c>
      <c r="AH23" s="1">
        <f t="shared" si="15"/>
        <v>1</v>
      </c>
      <c r="AI23" s="1">
        <f t="shared" si="15"/>
        <v>1</v>
      </c>
      <c r="AJ23" s="1">
        <f t="shared" si="15"/>
        <v>1</v>
      </c>
      <c r="AK23" s="1">
        <f t="shared" si="15"/>
        <v>1</v>
      </c>
      <c r="AL23" s="1">
        <f t="shared" si="15"/>
        <v>0</v>
      </c>
      <c r="AM23" s="1">
        <f t="shared" si="15"/>
        <v>0</v>
      </c>
      <c r="AN23" s="1">
        <f t="shared" si="15"/>
        <v>0</v>
      </c>
      <c r="AO23" s="1">
        <f t="shared" si="15"/>
        <v>1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3"/>
        <v>2</v>
      </c>
      <c r="D24" s="19">
        <f t="shared" si="13"/>
        <v>3</v>
      </c>
      <c r="E24" s="19">
        <f t="shared" si="13"/>
        <v>4</v>
      </c>
      <c r="F24" s="19">
        <f t="shared" si="13"/>
        <v>5</v>
      </c>
      <c r="G24" s="19">
        <f t="shared" si="13"/>
        <v>6</v>
      </c>
      <c r="H24" s="19">
        <f t="shared" si="13"/>
        <v>7</v>
      </c>
      <c r="I24" s="19">
        <f t="shared" si="13"/>
        <v>8</v>
      </c>
      <c r="J24" s="19">
        <f t="shared" si="13"/>
        <v>9</v>
      </c>
      <c r="K24" s="19">
        <f t="shared" si="13"/>
        <v>10</v>
      </c>
      <c r="L24" s="19">
        <f>B18</f>
        <v>11</v>
      </c>
      <c r="M24" s="19">
        <f>C18</f>
        <v>12</v>
      </c>
      <c r="N24" s="19">
        <f>E18</f>
        <v>14</v>
      </c>
      <c r="O24" s="19">
        <f>G18</f>
        <v>16</v>
      </c>
      <c r="P24" s="19">
        <f>K18</f>
        <v>20</v>
      </c>
      <c r="Q24" s="68">
        <f t="shared" si="14"/>
        <v>11</v>
      </c>
      <c r="R24" s="69"/>
      <c r="S24" s="70"/>
      <c r="AA24" s="1">
        <f t="shared" si="16"/>
        <v>1</v>
      </c>
      <c r="AB24" s="1">
        <f t="shared" si="15"/>
        <v>1</v>
      </c>
      <c r="AC24" s="1">
        <f t="shared" si="15"/>
        <v>1</v>
      </c>
      <c r="AD24" s="1">
        <f t="shared" si="15"/>
        <v>1</v>
      </c>
      <c r="AE24" s="1">
        <f t="shared" si="15"/>
        <v>1</v>
      </c>
      <c r="AF24" s="1">
        <f t="shared" si="15"/>
        <v>1</v>
      </c>
      <c r="AG24" s="1">
        <f t="shared" si="15"/>
        <v>0</v>
      </c>
      <c r="AH24" s="1">
        <f t="shared" si="15"/>
        <v>1</v>
      </c>
      <c r="AI24" s="1">
        <f t="shared" si="15"/>
        <v>1</v>
      </c>
      <c r="AJ24" s="1">
        <f t="shared" si="15"/>
        <v>1</v>
      </c>
      <c r="AK24" s="1">
        <f t="shared" si="15"/>
        <v>1</v>
      </c>
      <c r="AL24" s="1">
        <f t="shared" si="15"/>
        <v>0</v>
      </c>
      <c r="AM24" s="1">
        <f t="shared" si="15"/>
        <v>0</v>
      </c>
      <c r="AN24" s="1">
        <f t="shared" si="15"/>
        <v>0</v>
      </c>
      <c r="AO24" s="1">
        <f t="shared" si="15"/>
        <v>1</v>
      </c>
      <c r="AS24" s="67" t="s">
        <v>20</v>
      </c>
      <c r="AT24" s="67"/>
      <c r="AU24" s="67"/>
      <c r="AV24" s="67"/>
      <c r="AW24" s="67"/>
      <c r="AX24" s="67"/>
      <c r="AY24" s="67"/>
      <c r="AZ24" s="67"/>
      <c r="BA24" s="67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3"/>
        <v>2</v>
      </c>
      <c r="D25" s="19">
        <f t="shared" si="13"/>
        <v>3</v>
      </c>
      <c r="E25" s="19">
        <f t="shared" si="13"/>
        <v>4</v>
      </c>
      <c r="F25" s="19">
        <f t="shared" si="13"/>
        <v>5</v>
      </c>
      <c r="G25" s="19">
        <f t="shared" si="13"/>
        <v>6</v>
      </c>
      <c r="H25" s="19">
        <f t="shared" si="13"/>
        <v>7</v>
      </c>
      <c r="I25" s="19">
        <f t="shared" si="13"/>
        <v>8</v>
      </c>
      <c r="J25" s="19">
        <f t="shared" si="13"/>
        <v>9</v>
      </c>
      <c r="K25" s="19">
        <f t="shared" si="13"/>
        <v>10</v>
      </c>
      <c r="L25" s="19">
        <f>B18</f>
        <v>11</v>
      </c>
      <c r="M25" s="19">
        <f>C18</f>
        <v>12</v>
      </c>
      <c r="N25" s="19">
        <f>E18</f>
        <v>14</v>
      </c>
      <c r="O25" s="19">
        <f>M18</f>
        <v>22</v>
      </c>
      <c r="P25" s="19">
        <f>N18</f>
        <v>23</v>
      </c>
      <c r="Q25" s="68">
        <f t="shared" si="14"/>
        <v>11</v>
      </c>
      <c r="R25" s="69"/>
      <c r="S25" s="70"/>
      <c r="AA25" s="1">
        <f t="shared" si="16"/>
        <v>1</v>
      </c>
      <c r="AB25" s="1">
        <f t="shared" si="15"/>
        <v>1</v>
      </c>
      <c r="AC25" s="1">
        <f t="shared" si="15"/>
        <v>1</v>
      </c>
      <c r="AD25" s="1">
        <f t="shared" si="15"/>
        <v>1</v>
      </c>
      <c r="AE25" s="1">
        <f t="shared" si="15"/>
        <v>1</v>
      </c>
      <c r="AF25" s="1">
        <f t="shared" si="15"/>
        <v>1</v>
      </c>
      <c r="AG25" s="1">
        <f t="shared" si="15"/>
        <v>0</v>
      </c>
      <c r="AH25" s="1">
        <f t="shared" si="15"/>
        <v>1</v>
      </c>
      <c r="AI25" s="1">
        <f t="shared" si="15"/>
        <v>1</v>
      </c>
      <c r="AJ25" s="1">
        <f t="shared" si="15"/>
        <v>1</v>
      </c>
      <c r="AK25" s="1">
        <f t="shared" si="15"/>
        <v>1</v>
      </c>
      <c r="AL25" s="1">
        <f t="shared" si="15"/>
        <v>0</v>
      </c>
      <c r="AM25" s="1">
        <f t="shared" si="15"/>
        <v>0</v>
      </c>
      <c r="AN25" s="1">
        <f t="shared" si="15"/>
        <v>0</v>
      </c>
      <c r="AO25" s="1">
        <f t="shared" si="15"/>
        <v>1</v>
      </c>
      <c r="AS25" s="67"/>
      <c r="AT25" s="67"/>
      <c r="AU25" s="67"/>
      <c r="AV25" s="67"/>
      <c r="AW25" s="67"/>
      <c r="AX25" s="67"/>
      <c r="AY25" s="67"/>
      <c r="AZ25" s="67"/>
      <c r="BA25" s="67"/>
    </row>
    <row r="26" spans="1:53" ht="15" customHeight="1" x14ac:dyDescent="0.25">
      <c r="A26" s="23">
        <v>6</v>
      </c>
      <c r="B26" s="19">
        <f t="shared" si="17"/>
        <v>1</v>
      </c>
      <c r="C26" s="19">
        <f t="shared" si="13"/>
        <v>2</v>
      </c>
      <c r="D26" s="19">
        <f t="shared" si="13"/>
        <v>3</v>
      </c>
      <c r="E26" s="19">
        <f t="shared" si="13"/>
        <v>4</v>
      </c>
      <c r="F26" s="19">
        <f t="shared" si="13"/>
        <v>5</v>
      </c>
      <c r="G26" s="19">
        <f t="shared" si="13"/>
        <v>6</v>
      </c>
      <c r="H26" s="19">
        <f t="shared" si="13"/>
        <v>7</v>
      </c>
      <c r="I26" s="19">
        <f t="shared" si="13"/>
        <v>8</v>
      </c>
      <c r="J26" s="19">
        <f t="shared" si="13"/>
        <v>9</v>
      </c>
      <c r="K26" s="19">
        <f t="shared" si="13"/>
        <v>10</v>
      </c>
      <c r="L26" s="19">
        <f>B18</f>
        <v>11</v>
      </c>
      <c r="M26" s="19">
        <f>C18</f>
        <v>12</v>
      </c>
      <c r="N26" s="19">
        <f>F18</f>
        <v>15</v>
      </c>
      <c r="O26" s="19">
        <f>H18</f>
        <v>17</v>
      </c>
      <c r="P26" s="19">
        <f>M18</f>
        <v>22</v>
      </c>
      <c r="Q26" s="68">
        <f t="shared" si="14"/>
        <v>10</v>
      </c>
      <c r="R26" s="69"/>
      <c r="S26" s="70"/>
      <c r="AA26" s="1">
        <f t="shared" si="16"/>
        <v>1</v>
      </c>
      <c r="AB26" s="1">
        <f t="shared" si="16"/>
        <v>1</v>
      </c>
      <c r="AC26" s="1">
        <f t="shared" si="16"/>
        <v>1</v>
      </c>
      <c r="AD26" s="1">
        <f t="shared" si="16"/>
        <v>1</v>
      </c>
      <c r="AE26" s="1">
        <f t="shared" si="16"/>
        <v>1</v>
      </c>
      <c r="AF26" s="1">
        <f t="shared" si="16"/>
        <v>1</v>
      </c>
      <c r="AG26" s="1">
        <f t="shared" si="16"/>
        <v>0</v>
      </c>
      <c r="AH26" s="1">
        <f t="shared" si="16"/>
        <v>1</v>
      </c>
      <c r="AI26" s="1">
        <f t="shared" si="16"/>
        <v>1</v>
      </c>
      <c r="AJ26" s="1">
        <f t="shared" si="16"/>
        <v>1</v>
      </c>
      <c r="AK26" s="1">
        <f t="shared" si="16"/>
        <v>1</v>
      </c>
      <c r="AL26" s="1">
        <f t="shared" si="16"/>
        <v>0</v>
      </c>
      <c r="AM26" s="1">
        <f t="shared" si="16"/>
        <v>0</v>
      </c>
      <c r="AN26" s="1">
        <f t="shared" si="16"/>
        <v>0</v>
      </c>
      <c r="AO26" s="1">
        <f t="shared" si="16"/>
        <v>0</v>
      </c>
      <c r="AS26" s="67"/>
      <c r="AT26" s="67"/>
      <c r="AU26" s="67"/>
      <c r="AV26" s="67"/>
      <c r="AW26" s="67"/>
      <c r="AX26" s="67"/>
      <c r="AY26" s="67"/>
      <c r="AZ26" s="67"/>
      <c r="BA26" s="67"/>
    </row>
    <row r="27" spans="1:53" ht="15" customHeight="1" x14ac:dyDescent="0.25">
      <c r="A27" s="23">
        <v>7</v>
      </c>
      <c r="B27" s="19">
        <f t="shared" si="17"/>
        <v>1</v>
      </c>
      <c r="C27" s="19">
        <f t="shared" si="13"/>
        <v>2</v>
      </c>
      <c r="D27" s="19">
        <f t="shared" si="13"/>
        <v>3</v>
      </c>
      <c r="E27" s="19">
        <f t="shared" si="13"/>
        <v>4</v>
      </c>
      <c r="F27" s="19">
        <f t="shared" si="13"/>
        <v>5</v>
      </c>
      <c r="G27" s="19">
        <f t="shared" si="13"/>
        <v>6</v>
      </c>
      <c r="H27" s="19">
        <f t="shared" si="13"/>
        <v>7</v>
      </c>
      <c r="I27" s="19">
        <f t="shared" si="13"/>
        <v>8</v>
      </c>
      <c r="J27" s="19">
        <f t="shared" si="13"/>
        <v>9</v>
      </c>
      <c r="K27" s="19">
        <f t="shared" si="13"/>
        <v>10</v>
      </c>
      <c r="L27" s="19">
        <f>B18</f>
        <v>11</v>
      </c>
      <c r="M27" s="19">
        <f>C18</f>
        <v>12</v>
      </c>
      <c r="N27" s="19">
        <f>G18</f>
        <v>16</v>
      </c>
      <c r="O27" s="19">
        <f>J18</f>
        <v>19</v>
      </c>
      <c r="P27" s="19">
        <f>L18</f>
        <v>21</v>
      </c>
      <c r="Q27" s="68">
        <f t="shared" ref="Q27" si="18">SUM(AA27:AR27)</f>
        <v>11</v>
      </c>
      <c r="R27" s="69"/>
      <c r="S27" s="70"/>
      <c r="AA27" s="1">
        <f t="shared" ref="AA27:AA28" si="19">COUNTIF($C$11:$Q$11,B27)</f>
        <v>1</v>
      </c>
      <c r="AB27" s="1">
        <f t="shared" ref="AB27:AB28" si="20">COUNTIF($C$11:$Q$11,C27)</f>
        <v>1</v>
      </c>
      <c r="AC27" s="1">
        <f t="shared" ref="AC27:AC28" si="21">COUNTIF($C$11:$Q$11,D27)</f>
        <v>1</v>
      </c>
      <c r="AD27" s="1">
        <f t="shared" ref="AD27:AD28" si="22">COUNTIF($C$11:$Q$11,E27)</f>
        <v>1</v>
      </c>
      <c r="AE27" s="1">
        <f t="shared" ref="AE27:AE28" si="23">COUNTIF($C$11:$Q$11,F27)</f>
        <v>1</v>
      </c>
      <c r="AF27" s="1">
        <f t="shared" ref="AF27:AF28" si="24">COUNTIF($C$11:$Q$11,G27)</f>
        <v>1</v>
      </c>
      <c r="AG27" s="1">
        <f t="shared" ref="AG27:AG28" si="25">COUNTIF($C$11:$Q$11,H27)</f>
        <v>0</v>
      </c>
      <c r="AH27" s="1">
        <f t="shared" ref="AH27:AH28" si="26">COUNTIF($C$11:$Q$11,I27)</f>
        <v>1</v>
      </c>
      <c r="AI27" s="1">
        <f t="shared" ref="AI27:AI28" si="27">COUNTIF($C$11:$Q$11,J27)</f>
        <v>1</v>
      </c>
      <c r="AJ27" s="1">
        <f t="shared" ref="AJ27:AJ28" si="28">COUNTIF($C$11:$Q$11,K27)</f>
        <v>1</v>
      </c>
      <c r="AK27" s="1">
        <f t="shared" ref="AK27:AK28" si="29">COUNTIF($C$11:$Q$11,L27)</f>
        <v>1</v>
      </c>
      <c r="AL27" s="1">
        <f t="shared" ref="AL27:AL28" si="30">COUNTIF($C$11:$Q$11,M27)</f>
        <v>0</v>
      </c>
      <c r="AM27" s="1">
        <f t="shared" ref="AM27:AM28" si="31">COUNTIF($C$11:$Q$11,N27)</f>
        <v>0</v>
      </c>
      <c r="AN27" s="1">
        <f t="shared" ref="AN27:AN28" si="32">COUNTIF($C$11:$Q$11,O27)</f>
        <v>0</v>
      </c>
      <c r="AO27" s="1">
        <f t="shared" ref="AO27:AO28" si="33">COUNTIF($C$11:$Q$11,P27)</f>
        <v>1</v>
      </c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x14ac:dyDescent="0.25">
      <c r="A28" s="23">
        <v>8</v>
      </c>
      <c r="B28" s="19">
        <f t="shared" si="17"/>
        <v>1</v>
      </c>
      <c r="C28" s="19">
        <f t="shared" si="13"/>
        <v>2</v>
      </c>
      <c r="D28" s="19">
        <f t="shared" si="13"/>
        <v>3</v>
      </c>
      <c r="E28" s="19">
        <f t="shared" si="13"/>
        <v>4</v>
      </c>
      <c r="F28" s="19">
        <f t="shared" si="13"/>
        <v>5</v>
      </c>
      <c r="G28" s="19">
        <f t="shared" si="13"/>
        <v>6</v>
      </c>
      <c r="H28" s="19">
        <f t="shared" si="13"/>
        <v>7</v>
      </c>
      <c r="I28" s="19">
        <f t="shared" si="13"/>
        <v>8</v>
      </c>
      <c r="J28" s="19">
        <f t="shared" si="13"/>
        <v>9</v>
      </c>
      <c r="K28" s="19">
        <f t="shared" si="13"/>
        <v>10</v>
      </c>
      <c r="L28" s="19">
        <f>B18</f>
        <v>11</v>
      </c>
      <c r="M28" s="19">
        <f>C18</f>
        <v>12</v>
      </c>
      <c r="N28" s="19">
        <f>I18</f>
        <v>18</v>
      </c>
      <c r="O28" s="19">
        <f>K18</f>
        <v>20</v>
      </c>
      <c r="P28" s="19">
        <f>O18</f>
        <v>24</v>
      </c>
      <c r="Q28" s="68">
        <f t="shared" ref="Q28:Q36" si="34">SUM(AA28:AR28)</f>
        <v>11</v>
      </c>
      <c r="R28" s="69"/>
      <c r="S28" s="70"/>
      <c r="AA28" s="1">
        <f t="shared" si="19"/>
        <v>1</v>
      </c>
      <c r="AB28" s="1">
        <f t="shared" si="20"/>
        <v>1</v>
      </c>
      <c r="AC28" s="1">
        <f t="shared" si="21"/>
        <v>1</v>
      </c>
      <c r="AD28" s="1">
        <f t="shared" si="22"/>
        <v>1</v>
      </c>
      <c r="AE28" s="1">
        <f t="shared" si="23"/>
        <v>1</v>
      </c>
      <c r="AF28" s="1">
        <f t="shared" si="24"/>
        <v>1</v>
      </c>
      <c r="AG28" s="1">
        <f t="shared" si="25"/>
        <v>0</v>
      </c>
      <c r="AH28" s="1">
        <f t="shared" si="26"/>
        <v>1</v>
      </c>
      <c r="AI28" s="1">
        <f t="shared" si="27"/>
        <v>1</v>
      </c>
      <c r="AJ28" s="1">
        <f t="shared" si="28"/>
        <v>1</v>
      </c>
      <c r="AK28" s="1">
        <f t="shared" si="29"/>
        <v>1</v>
      </c>
      <c r="AL28" s="1">
        <f t="shared" si="30"/>
        <v>0</v>
      </c>
      <c r="AM28" s="1">
        <f t="shared" si="31"/>
        <v>0</v>
      </c>
      <c r="AN28" s="1">
        <f t="shared" si="32"/>
        <v>1</v>
      </c>
      <c r="AO28" s="1">
        <f t="shared" si="33"/>
        <v>0</v>
      </c>
    </row>
    <row r="29" spans="1:53" x14ac:dyDescent="0.25">
      <c r="A29" s="23">
        <v>9</v>
      </c>
      <c r="B29" s="19">
        <f t="shared" si="17"/>
        <v>1</v>
      </c>
      <c r="C29" s="19">
        <f t="shared" si="13"/>
        <v>2</v>
      </c>
      <c r="D29" s="19">
        <f t="shared" si="13"/>
        <v>3</v>
      </c>
      <c r="E29" s="19">
        <f t="shared" si="13"/>
        <v>4</v>
      </c>
      <c r="F29" s="19">
        <f t="shared" si="13"/>
        <v>5</v>
      </c>
      <c r="G29" s="19">
        <f t="shared" si="13"/>
        <v>6</v>
      </c>
      <c r="H29" s="19">
        <f t="shared" si="13"/>
        <v>7</v>
      </c>
      <c r="I29" s="19">
        <f t="shared" si="13"/>
        <v>8</v>
      </c>
      <c r="J29" s="19">
        <f t="shared" si="13"/>
        <v>9</v>
      </c>
      <c r="K29" s="19">
        <f t="shared" si="13"/>
        <v>10</v>
      </c>
      <c r="L29" s="19">
        <f>B18</f>
        <v>11</v>
      </c>
      <c r="M29" s="19">
        <f>C18</f>
        <v>12</v>
      </c>
      <c r="N29" s="19">
        <f>I18</f>
        <v>18</v>
      </c>
      <c r="O29" s="19">
        <f>L18</f>
        <v>21</v>
      </c>
      <c r="P29" s="19">
        <f>N18</f>
        <v>23</v>
      </c>
      <c r="Q29" s="68">
        <f t="shared" si="34"/>
        <v>12</v>
      </c>
      <c r="R29" s="69"/>
      <c r="S29" s="70"/>
      <c r="AA29" s="1">
        <f t="shared" ref="AA29:AA51" si="35">COUNTIF($C$11:$Q$11,B29)</f>
        <v>1</v>
      </c>
      <c r="AB29" s="1">
        <f t="shared" ref="AB29:AB51" si="36">COUNTIF($C$11:$Q$11,C29)</f>
        <v>1</v>
      </c>
      <c r="AC29" s="1">
        <f t="shared" ref="AC29:AC51" si="37">COUNTIF($C$11:$Q$11,D29)</f>
        <v>1</v>
      </c>
      <c r="AD29" s="1">
        <f t="shared" ref="AD29:AD51" si="38">COUNTIF($C$11:$Q$11,E29)</f>
        <v>1</v>
      </c>
      <c r="AE29" s="1">
        <f t="shared" ref="AE29:AE51" si="39">COUNTIF($C$11:$Q$11,F29)</f>
        <v>1</v>
      </c>
      <c r="AF29" s="1">
        <f t="shared" ref="AF29:AF51" si="40">COUNTIF($C$11:$Q$11,G29)</f>
        <v>1</v>
      </c>
      <c r="AG29" s="1">
        <f t="shared" ref="AG29:AG51" si="41">COUNTIF($C$11:$Q$11,H29)</f>
        <v>0</v>
      </c>
      <c r="AH29" s="1">
        <f t="shared" ref="AH29:AH51" si="42">COUNTIF($C$11:$Q$11,I29)</f>
        <v>1</v>
      </c>
      <c r="AI29" s="1">
        <f t="shared" ref="AI29:AI51" si="43">COUNTIF($C$11:$Q$11,J29)</f>
        <v>1</v>
      </c>
      <c r="AJ29" s="1">
        <f t="shared" ref="AJ29:AJ51" si="44">COUNTIF($C$11:$Q$11,K29)</f>
        <v>1</v>
      </c>
      <c r="AK29" s="1">
        <f t="shared" ref="AK29:AK51" si="45">COUNTIF($C$11:$Q$11,L29)</f>
        <v>1</v>
      </c>
      <c r="AL29" s="1">
        <f t="shared" ref="AL29:AL51" si="46">COUNTIF($C$11:$Q$11,M29)</f>
        <v>0</v>
      </c>
      <c r="AM29" s="1">
        <f t="shared" ref="AM29:AM51" si="47">COUNTIF($C$11:$Q$11,N29)</f>
        <v>0</v>
      </c>
      <c r="AN29" s="1">
        <f t="shared" ref="AN29:AN51" si="48">COUNTIF($C$11:$Q$11,O29)</f>
        <v>1</v>
      </c>
      <c r="AO29" s="1">
        <f t="shared" ref="AO29:AO51" si="49">COUNTIF($C$11:$Q$11,P29)</f>
        <v>1</v>
      </c>
    </row>
    <row r="30" spans="1:53" x14ac:dyDescent="0.25">
      <c r="A30" s="23">
        <v>10</v>
      </c>
      <c r="B30" s="19">
        <f t="shared" si="17"/>
        <v>1</v>
      </c>
      <c r="C30" s="19">
        <f t="shared" si="13"/>
        <v>2</v>
      </c>
      <c r="D30" s="19">
        <f t="shared" si="13"/>
        <v>3</v>
      </c>
      <c r="E30" s="19">
        <f t="shared" si="13"/>
        <v>4</v>
      </c>
      <c r="F30" s="19">
        <f t="shared" si="13"/>
        <v>5</v>
      </c>
      <c r="G30" s="19">
        <f t="shared" si="13"/>
        <v>6</v>
      </c>
      <c r="H30" s="19">
        <f t="shared" si="13"/>
        <v>7</v>
      </c>
      <c r="I30" s="19">
        <f t="shared" si="13"/>
        <v>8</v>
      </c>
      <c r="J30" s="19">
        <f t="shared" si="13"/>
        <v>9</v>
      </c>
      <c r="K30" s="19">
        <f t="shared" si="13"/>
        <v>10</v>
      </c>
      <c r="L30" s="19">
        <f>B18</f>
        <v>11</v>
      </c>
      <c r="M30" s="19">
        <f>C18</f>
        <v>12</v>
      </c>
      <c r="N30" s="19">
        <f>N18</f>
        <v>23</v>
      </c>
      <c r="O30" s="19">
        <f>O18</f>
        <v>24</v>
      </c>
      <c r="P30" s="19">
        <f>P18</f>
        <v>25</v>
      </c>
      <c r="Q30" s="68">
        <f t="shared" si="34"/>
        <v>12</v>
      </c>
      <c r="R30" s="69"/>
      <c r="S30" s="70"/>
      <c r="AA30" s="1">
        <f t="shared" si="35"/>
        <v>1</v>
      </c>
      <c r="AB30" s="1">
        <f t="shared" si="36"/>
        <v>1</v>
      </c>
      <c r="AC30" s="1">
        <f t="shared" si="37"/>
        <v>1</v>
      </c>
      <c r="AD30" s="1">
        <f t="shared" si="38"/>
        <v>1</v>
      </c>
      <c r="AE30" s="1">
        <f t="shared" si="39"/>
        <v>1</v>
      </c>
      <c r="AF30" s="1">
        <f t="shared" si="40"/>
        <v>1</v>
      </c>
      <c r="AG30" s="1">
        <f t="shared" si="41"/>
        <v>0</v>
      </c>
      <c r="AH30" s="1">
        <f t="shared" si="42"/>
        <v>1</v>
      </c>
      <c r="AI30" s="1">
        <f t="shared" si="43"/>
        <v>1</v>
      </c>
      <c r="AJ30" s="1">
        <f t="shared" si="44"/>
        <v>1</v>
      </c>
      <c r="AK30" s="1">
        <f t="shared" si="45"/>
        <v>1</v>
      </c>
      <c r="AL30" s="1">
        <f t="shared" si="46"/>
        <v>0</v>
      </c>
      <c r="AM30" s="1">
        <f t="shared" si="47"/>
        <v>1</v>
      </c>
      <c r="AN30" s="1">
        <f t="shared" si="48"/>
        <v>0</v>
      </c>
      <c r="AO30" s="1">
        <f t="shared" si="49"/>
        <v>1</v>
      </c>
    </row>
    <row r="31" spans="1:53" x14ac:dyDescent="0.25">
      <c r="A31" s="23">
        <v>11</v>
      </c>
      <c r="B31" s="19">
        <f t="shared" si="17"/>
        <v>1</v>
      </c>
      <c r="C31" s="19">
        <f t="shared" si="13"/>
        <v>2</v>
      </c>
      <c r="D31" s="19">
        <f t="shared" si="13"/>
        <v>3</v>
      </c>
      <c r="E31" s="19">
        <f t="shared" si="13"/>
        <v>4</v>
      </c>
      <c r="F31" s="19">
        <f t="shared" si="13"/>
        <v>5</v>
      </c>
      <c r="G31" s="19">
        <f t="shared" si="13"/>
        <v>6</v>
      </c>
      <c r="H31" s="19">
        <f t="shared" si="13"/>
        <v>7</v>
      </c>
      <c r="I31" s="19">
        <f t="shared" si="13"/>
        <v>8</v>
      </c>
      <c r="J31" s="19">
        <f t="shared" si="13"/>
        <v>9</v>
      </c>
      <c r="K31" s="19">
        <f t="shared" si="13"/>
        <v>10</v>
      </c>
      <c r="L31" s="19">
        <f>B18</f>
        <v>11</v>
      </c>
      <c r="M31" s="19">
        <f>D18</f>
        <v>13</v>
      </c>
      <c r="N31" s="19">
        <f>E18</f>
        <v>14</v>
      </c>
      <c r="O31" s="19">
        <f>H18</f>
        <v>17</v>
      </c>
      <c r="P31" s="19">
        <f>K18</f>
        <v>20</v>
      </c>
      <c r="Q31" s="68">
        <f t="shared" si="34"/>
        <v>12</v>
      </c>
      <c r="R31" s="69"/>
      <c r="S31" s="70"/>
      <c r="AA31" s="1">
        <f t="shared" si="35"/>
        <v>1</v>
      </c>
      <c r="AB31" s="1">
        <f t="shared" si="36"/>
        <v>1</v>
      </c>
      <c r="AC31" s="1">
        <f t="shared" si="37"/>
        <v>1</v>
      </c>
      <c r="AD31" s="1">
        <f t="shared" si="38"/>
        <v>1</v>
      </c>
      <c r="AE31" s="1">
        <f t="shared" si="39"/>
        <v>1</v>
      </c>
      <c r="AF31" s="1">
        <f t="shared" si="40"/>
        <v>1</v>
      </c>
      <c r="AG31" s="1">
        <f t="shared" si="41"/>
        <v>0</v>
      </c>
      <c r="AH31" s="1">
        <f t="shared" si="42"/>
        <v>1</v>
      </c>
      <c r="AI31" s="1">
        <f t="shared" si="43"/>
        <v>1</v>
      </c>
      <c r="AJ31" s="1">
        <f t="shared" si="44"/>
        <v>1</v>
      </c>
      <c r="AK31" s="1">
        <f t="shared" si="45"/>
        <v>1</v>
      </c>
      <c r="AL31" s="1">
        <f t="shared" si="46"/>
        <v>1</v>
      </c>
      <c r="AM31" s="1">
        <f t="shared" si="47"/>
        <v>0</v>
      </c>
      <c r="AN31" s="1">
        <f t="shared" si="48"/>
        <v>0</v>
      </c>
      <c r="AO31" s="1">
        <f t="shared" si="49"/>
        <v>1</v>
      </c>
    </row>
    <row r="32" spans="1:53" x14ac:dyDescent="0.25">
      <c r="A32" s="23">
        <v>12</v>
      </c>
      <c r="B32" s="19">
        <f t="shared" si="17"/>
        <v>1</v>
      </c>
      <c r="C32" s="19">
        <f t="shared" si="13"/>
        <v>2</v>
      </c>
      <c r="D32" s="19">
        <f t="shared" si="13"/>
        <v>3</v>
      </c>
      <c r="E32" s="19">
        <f t="shared" si="13"/>
        <v>4</v>
      </c>
      <c r="F32" s="19">
        <f t="shared" si="13"/>
        <v>5</v>
      </c>
      <c r="G32" s="19">
        <f t="shared" si="13"/>
        <v>6</v>
      </c>
      <c r="H32" s="19">
        <f t="shared" si="13"/>
        <v>7</v>
      </c>
      <c r="I32" s="19">
        <f t="shared" si="13"/>
        <v>8</v>
      </c>
      <c r="J32" s="19">
        <f t="shared" si="13"/>
        <v>9</v>
      </c>
      <c r="K32" s="19">
        <f t="shared" si="13"/>
        <v>10</v>
      </c>
      <c r="L32" s="19">
        <f>B18</f>
        <v>11</v>
      </c>
      <c r="M32" s="19">
        <f>D18</f>
        <v>13</v>
      </c>
      <c r="N32" s="19">
        <f>E18</f>
        <v>14</v>
      </c>
      <c r="O32" s="19">
        <f>I18</f>
        <v>18</v>
      </c>
      <c r="P32" s="19">
        <f>M18</f>
        <v>22</v>
      </c>
      <c r="Q32" s="68">
        <f t="shared" si="34"/>
        <v>11</v>
      </c>
      <c r="R32" s="69"/>
      <c r="S32" s="70"/>
      <c r="AA32" s="1">
        <f t="shared" si="35"/>
        <v>1</v>
      </c>
      <c r="AB32" s="1">
        <f t="shared" si="36"/>
        <v>1</v>
      </c>
      <c r="AC32" s="1">
        <f t="shared" si="37"/>
        <v>1</v>
      </c>
      <c r="AD32" s="1">
        <f t="shared" si="38"/>
        <v>1</v>
      </c>
      <c r="AE32" s="1">
        <f t="shared" si="39"/>
        <v>1</v>
      </c>
      <c r="AF32" s="1">
        <f t="shared" si="40"/>
        <v>1</v>
      </c>
      <c r="AG32" s="1">
        <f t="shared" si="41"/>
        <v>0</v>
      </c>
      <c r="AH32" s="1">
        <f t="shared" si="42"/>
        <v>1</v>
      </c>
      <c r="AI32" s="1">
        <f t="shared" si="43"/>
        <v>1</v>
      </c>
      <c r="AJ32" s="1">
        <f t="shared" si="44"/>
        <v>1</v>
      </c>
      <c r="AK32" s="1">
        <f t="shared" si="45"/>
        <v>1</v>
      </c>
      <c r="AL32" s="1">
        <f t="shared" si="46"/>
        <v>1</v>
      </c>
      <c r="AM32" s="1">
        <f t="shared" si="47"/>
        <v>0</v>
      </c>
      <c r="AN32" s="1">
        <f t="shared" si="48"/>
        <v>0</v>
      </c>
      <c r="AO32" s="1">
        <f t="shared" si="49"/>
        <v>0</v>
      </c>
    </row>
    <row r="33" spans="1:41" x14ac:dyDescent="0.25">
      <c r="A33" s="23">
        <v>13</v>
      </c>
      <c r="B33" s="19">
        <f t="shared" si="17"/>
        <v>1</v>
      </c>
      <c r="C33" s="19">
        <f t="shared" si="13"/>
        <v>2</v>
      </c>
      <c r="D33" s="19">
        <f t="shared" si="13"/>
        <v>3</v>
      </c>
      <c r="E33" s="19">
        <f t="shared" si="13"/>
        <v>4</v>
      </c>
      <c r="F33" s="19">
        <f t="shared" si="13"/>
        <v>5</v>
      </c>
      <c r="G33" s="19">
        <f t="shared" si="13"/>
        <v>6</v>
      </c>
      <c r="H33" s="19">
        <f t="shared" si="13"/>
        <v>7</v>
      </c>
      <c r="I33" s="19">
        <f t="shared" si="13"/>
        <v>8</v>
      </c>
      <c r="J33" s="19">
        <f t="shared" si="13"/>
        <v>9</v>
      </c>
      <c r="K33" s="19">
        <f t="shared" si="13"/>
        <v>10</v>
      </c>
      <c r="L33" s="19">
        <f>B18</f>
        <v>11</v>
      </c>
      <c r="M33" s="19">
        <f>D18</f>
        <v>13</v>
      </c>
      <c r="N33" s="19">
        <f>E18</f>
        <v>14</v>
      </c>
      <c r="O33" s="19">
        <f>K18</f>
        <v>20</v>
      </c>
      <c r="P33" s="19">
        <f>L18</f>
        <v>21</v>
      </c>
      <c r="Q33" s="68">
        <f t="shared" si="34"/>
        <v>13</v>
      </c>
      <c r="R33" s="69"/>
      <c r="S33" s="70"/>
      <c r="AA33" s="1">
        <f t="shared" si="35"/>
        <v>1</v>
      </c>
      <c r="AB33" s="1">
        <f t="shared" si="36"/>
        <v>1</v>
      </c>
      <c r="AC33" s="1">
        <f t="shared" si="37"/>
        <v>1</v>
      </c>
      <c r="AD33" s="1">
        <f t="shared" si="38"/>
        <v>1</v>
      </c>
      <c r="AE33" s="1">
        <f t="shared" si="39"/>
        <v>1</v>
      </c>
      <c r="AF33" s="1">
        <f t="shared" si="40"/>
        <v>1</v>
      </c>
      <c r="AG33" s="1">
        <f t="shared" si="41"/>
        <v>0</v>
      </c>
      <c r="AH33" s="1">
        <f t="shared" si="42"/>
        <v>1</v>
      </c>
      <c r="AI33" s="1">
        <f t="shared" si="43"/>
        <v>1</v>
      </c>
      <c r="AJ33" s="1">
        <f t="shared" si="44"/>
        <v>1</v>
      </c>
      <c r="AK33" s="1">
        <f t="shared" si="45"/>
        <v>1</v>
      </c>
      <c r="AL33" s="1">
        <f t="shared" si="46"/>
        <v>1</v>
      </c>
      <c r="AM33" s="1">
        <f t="shared" si="47"/>
        <v>0</v>
      </c>
      <c r="AN33" s="1">
        <f t="shared" si="48"/>
        <v>1</v>
      </c>
      <c r="AO33" s="1">
        <f t="shared" si="49"/>
        <v>1</v>
      </c>
    </row>
    <row r="34" spans="1:41" x14ac:dyDescent="0.25">
      <c r="A34" s="23">
        <v>14</v>
      </c>
      <c r="B34" s="19">
        <f t="shared" si="17"/>
        <v>1</v>
      </c>
      <c r="C34" s="19">
        <f t="shared" si="13"/>
        <v>2</v>
      </c>
      <c r="D34" s="19">
        <f t="shared" si="13"/>
        <v>3</v>
      </c>
      <c r="E34" s="19">
        <f t="shared" si="13"/>
        <v>4</v>
      </c>
      <c r="F34" s="19">
        <f t="shared" si="13"/>
        <v>5</v>
      </c>
      <c r="G34" s="19">
        <f t="shared" si="13"/>
        <v>6</v>
      </c>
      <c r="H34" s="19">
        <f t="shared" si="13"/>
        <v>7</v>
      </c>
      <c r="I34" s="19">
        <f t="shared" si="13"/>
        <v>8</v>
      </c>
      <c r="J34" s="19">
        <f t="shared" si="13"/>
        <v>9</v>
      </c>
      <c r="K34" s="19">
        <f t="shared" si="13"/>
        <v>10</v>
      </c>
      <c r="L34" s="19">
        <f>B18</f>
        <v>11</v>
      </c>
      <c r="M34" s="19">
        <f>D18</f>
        <v>13</v>
      </c>
      <c r="N34" s="19">
        <f>F18</f>
        <v>15</v>
      </c>
      <c r="O34" s="19">
        <f>G18</f>
        <v>16</v>
      </c>
      <c r="P34" s="19">
        <f>K18</f>
        <v>20</v>
      </c>
      <c r="Q34" s="68">
        <f t="shared" si="34"/>
        <v>12</v>
      </c>
      <c r="R34" s="69"/>
      <c r="S34" s="70"/>
      <c r="AA34" s="1">
        <f t="shared" si="35"/>
        <v>1</v>
      </c>
      <c r="AB34" s="1">
        <f t="shared" si="36"/>
        <v>1</v>
      </c>
      <c r="AC34" s="1">
        <f t="shared" si="37"/>
        <v>1</v>
      </c>
      <c r="AD34" s="1">
        <f t="shared" si="38"/>
        <v>1</v>
      </c>
      <c r="AE34" s="1">
        <f t="shared" si="39"/>
        <v>1</v>
      </c>
      <c r="AF34" s="1">
        <f t="shared" si="40"/>
        <v>1</v>
      </c>
      <c r="AG34" s="1">
        <f t="shared" si="41"/>
        <v>0</v>
      </c>
      <c r="AH34" s="1">
        <f t="shared" si="42"/>
        <v>1</v>
      </c>
      <c r="AI34" s="1">
        <f t="shared" si="43"/>
        <v>1</v>
      </c>
      <c r="AJ34" s="1">
        <f t="shared" si="44"/>
        <v>1</v>
      </c>
      <c r="AK34" s="1">
        <f t="shared" si="45"/>
        <v>1</v>
      </c>
      <c r="AL34" s="1">
        <f t="shared" si="46"/>
        <v>1</v>
      </c>
      <c r="AM34" s="1">
        <f t="shared" si="47"/>
        <v>0</v>
      </c>
      <c r="AN34" s="1">
        <f t="shared" si="48"/>
        <v>0</v>
      </c>
      <c r="AO34" s="1">
        <f t="shared" si="49"/>
        <v>1</v>
      </c>
    </row>
    <row r="35" spans="1:41" x14ac:dyDescent="0.25">
      <c r="A35" s="23">
        <v>15</v>
      </c>
      <c r="B35" s="19">
        <f t="shared" si="17"/>
        <v>1</v>
      </c>
      <c r="C35" s="19">
        <f t="shared" si="13"/>
        <v>2</v>
      </c>
      <c r="D35" s="19">
        <f t="shared" si="13"/>
        <v>3</v>
      </c>
      <c r="E35" s="19">
        <f t="shared" si="13"/>
        <v>4</v>
      </c>
      <c r="F35" s="19">
        <f t="shared" si="13"/>
        <v>5</v>
      </c>
      <c r="G35" s="19">
        <f t="shared" si="13"/>
        <v>6</v>
      </c>
      <c r="H35" s="19">
        <f t="shared" si="13"/>
        <v>7</v>
      </c>
      <c r="I35" s="19">
        <f t="shared" si="13"/>
        <v>8</v>
      </c>
      <c r="J35" s="19">
        <f t="shared" si="13"/>
        <v>9</v>
      </c>
      <c r="K35" s="19">
        <f t="shared" si="13"/>
        <v>10</v>
      </c>
      <c r="L35" s="19">
        <f>B18</f>
        <v>11</v>
      </c>
      <c r="M35" s="19">
        <f>D18</f>
        <v>13</v>
      </c>
      <c r="N35" s="19">
        <f>F18</f>
        <v>15</v>
      </c>
      <c r="O35" s="19">
        <f>J18</f>
        <v>19</v>
      </c>
      <c r="P35" s="19">
        <f>N18</f>
        <v>23</v>
      </c>
      <c r="Q35" s="68">
        <f t="shared" si="34"/>
        <v>12</v>
      </c>
      <c r="R35" s="69"/>
      <c r="S35" s="70"/>
      <c r="AA35" s="1">
        <f t="shared" si="35"/>
        <v>1</v>
      </c>
      <c r="AB35" s="1">
        <f t="shared" si="36"/>
        <v>1</v>
      </c>
      <c r="AC35" s="1">
        <f t="shared" si="37"/>
        <v>1</v>
      </c>
      <c r="AD35" s="1">
        <f t="shared" si="38"/>
        <v>1</v>
      </c>
      <c r="AE35" s="1">
        <f t="shared" si="39"/>
        <v>1</v>
      </c>
      <c r="AF35" s="1">
        <f t="shared" si="40"/>
        <v>1</v>
      </c>
      <c r="AG35" s="1">
        <f t="shared" si="41"/>
        <v>0</v>
      </c>
      <c r="AH35" s="1">
        <f t="shared" si="42"/>
        <v>1</v>
      </c>
      <c r="AI35" s="1">
        <f t="shared" si="43"/>
        <v>1</v>
      </c>
      <c r="AJ35" s="1">
        <f t="shared" si="44"/>
        <v>1</v>
      </c>
      <c r="AK35" s="1">
        <f t="shared" si="45"/>
        <v>1</v>
      </c>
      <c r="AL35" s="1">
        <f t="shared" si="46"/>
        <v>1</v>
      </c>
      <c r="AM35" s="1">
        <f t="shared" si="47"/>
        <v>0</v>
      </c>
      <c r="AN35" s="1">
        <f t="shared" si="48"/>
        <v>0</v>
      </c>
      <c r="AO35" s="1">
        <f t="shared" si="49"/>
        <v>1</v>
      </c>
    </row>
    <row r="36" spans="1:41" x14ac:dyDescent="0.25">
      <c r="A36" s="23">
        <v>16</v>
      </c>
      <c r="B36" s="19">
        <f t="shared" si="17"/>
        <v>1</v>
      </c>
      <c r="C36" s="19">
        <f t="shared" si="13"/>
        <v>2</v>
      </c>
      <c r="D36" s="19">
        <f t="shared" si="13"/>
        <v>3</v>
      </c>
      <c r="E36" s="19">
        <f t="shared" si="13"/>
        <v>4</v>
      </c>
      <c r="F36" s="19">
        <f t="shared" si="13"/>
        <v>5</v>
      </c>
      <c r="G36" s="19">
        <f t="shared" si="13"/>
        <v>6</v>
      </c>
      <c r="H36" s="19">
        <f t="shared" si="13"/>
        <v>7</v>
      </c>
      <c r="I36" s="19">
        <f t="shared" si="13"/>
        <v>8</v>
      </c>
      <c r="J36" s="19">
        <f t="shared" si="13"/>
        <v>9</v>
      </c>
      <c r="K36" s="19">
        <f t="shared" si="13"/>
        <v>10</v>
      </c>
      <c r="L36" s="19">
        <f>B18</f>
        <v>11</v>
      </c>
      <c r="M36" s="19">
        <f>D18</f>
        <v>13</v>
      </c>
      <c r="N36" s="19">
        <f>G18</f>
        <v>16</v>
      </c>
      <c r="O36" s="19">
        <f>M18</f>
        <v>22</v>
      </c>
      <c r="P36" s="19">
        <f>O18</f>
        <v>24</v>
      </c>
      <c r="Q36" s="68">
        <f t="shared" si="34"/>
        <v>11</v>
      </c>
      <c r="R36" s="69"/>
      <c r="S36" s="70"/>
      <c r="AA36" s="1">
        <f t="shared" si="35"/>
        <v>1</v>
      </c>
      <c r="AB36" s="1">
        <f t="shared" si="36"/>
        <v>1</v>
      </c>
      <c r="AC36" s="1">
        <f t="shared" si="37"/>
        <v>1</v>
      </c>
      <c r="AD36" s="1">
        <f t="shared" si="38"/>
        <v>1</v>
      </c>
      <c r="AE36" s="1">
        <f t="shared" si="39"/>
        <v>1</v>
      </c>
      <c r="AF36" s="1">
        <f t="shared" si="40"/>
        <v>1</v>
      </c>
      <c r="AG36" s="1">
        <f t="shared" si="41"/>
        <v>0</v>
      </c>
      <c r="AH36" s="1">
        <f t="shared" si="42"/>
        <v>1</v>
      </c>
      <c r="AI36" s="1">
        <f t="shared" si="43"/>
        <v>1</v>
      </c>
      <c r="AJ36" s="1">
        <f t="shared" si="44"/>
        <v>1</v>
      </c>
      <c r="AK36" s="1">
        <f t="shared" si="45"/>
        <v>1</v>
      </c>
      <c r="AL36" s="1">
        <f t="shared" si="46"/>
        <v>1</v>
      </c>
      <c r="AM36" s="1">
        <f t="shared" si="47"/>
        <v>0</v>
      </c>
      <c r="AN36" s="1">
        <f t="shared" si="48"/>
        <v>0</v>
      </c>
      <c r="AO36" s="1">
        <f t="shared" si="49"/>
        <v>0</v>
      </c>
    </row>
    <row r="37" spans="1:41" x14ac:dyDescent="0.25">
      <c r="A37" s="23">
        <v>17</v>
      </c>
      <c r="B37" s="19">
        <f t="shared" si="17"/>
        <v>1</v>
      </c>
      <c r="C37" s="19">
        <f t="shared" si="17"/>
        <v>2</v>
      </c>
      <c r="D37" s="19">
        <f t="shared" si="17"/>
        <v>3</v>
      </c>
      <c r="E37" s="19">
        <f t="shared" si="17"/>
        <v>4</v>
      </c>
      <c r="F37" s="19">
        <f t="shared" si="17"/>
        <v>5</v>
      </c>
      <c r="G37" s="19">
        <f t="shared" si="17"/>
        <v>6</v>
      </c>
      <c r="H37" s="19">
        <f t="shared" si="17"/>
        <v>7</v>
      </c>
      <c r="I37" s="19">
        <f t="shared" si="17"/>
        <v>8</v>
      </c>
      <c r="J37" s="19">
        <f t="shared" si="17"/>
        <v>9</v>
      </c>
      <c r="K37" s="19">
        <f t="shared" si="17"/>
        <v>10</v>
      </c>
      <c r="L37" s="19">
        <f>B18</f>
        <v>11</v>
      </c>
      <c r="M37" s="19">
        <f>D18</f>
        <v>13</v>
      </c>
      <c r="N37" s="19">
        <f>G18</f>
        <v>16</v>
      </c>
      <c r="O37" s="19">
        <f>N18</f>
        <v>23</v>
      </c>
      <c r="P37" s="19">
        <f>P18</f>
        <v>25</v>
      </c>
      <c r="Q37" s="68">
        <f t="shared" ref="Q37:Q100" si="50">SUM(AA37:AR37)</f>
        <v>13</v>
      </c>
      <c r="R37" s="69"/>
      <c r="S37" s="70"/>
      <c r="AA37" s="1">
        <f t="shared" si="35"/>
        <v>1</v>
      </c>
      <c r="AB37" s="1">
        <f t="shared" si="36"/>
        <v>1</v>
      </c>
      <c r="AC37" s="1">
        <f t="shared" si="37"/>
        <v>1</v>
      </c>
      <c r="AD37" s="1">
        <f t="shared" si="38"/>
        <v>1</v>
      </c>
      <c r="AE37" s="1">
        <f t="shared" si="39"/>
        <v>1</v>
      </c>
      <c r="AF37" s="1">
        <f t="shared" si="40"/>
        <v>1</v>
      </c>
      <c r="AG37" s="1">
        <f t="shared" si="41"/>
        <v>0</v>
      </c>
      <c r="AH37" s="1">
        <f t="shared" si="42"/>
        <v>1</v>
      </c>
      <c r="AI37" s="1">
        <f t="shared" si="43"/>
        <v>1</v>
      </c>
      <c r="AJ37" s="1">
        <f t="shared" si="44"/>
        <v>1</v>
      </c>
      <c r="AK37" s="1">
        <f t="shared" si="45"/>
        <v>1</v>
      </c>
      <c r="AL37" s="1">
        <f t="shared" si="46"/>
        <v>1</v>
      </c>
      <c r="AM37" s="1">
        <f t="shared" si="47"/>
        <v>0</v>
      </c>
      <c r="AN37" s="1">
        <f t="shared" si="48"/>
        <v>1</v>
      </c>
      <c r="AO37" s="1">
        <f t="shared" si="49"/>
        <v>1</v>
      </c>
    </row>
    <row r="38" spans="1:41" x14ac:dyDescent="0.25">
      <c r="A38" s="23">
        <v>18</v>
      </c>
      <c r="B38" s="19">
        <f t="shared" si="17"/>
        <v>1</v>
      </c>
      <c r="C38" s="19">
        <f t="shared" si="17"/>
        <v>2</v>
      </c>
      <c r="D38" s="19">
        <f t="shared" si="17"/>
        <v>3</v>
      </c>
      <c r="E38" s="19">
        <f t="shared" si="17"/>
        <v>4</v>
      </c>
      <c r="F38" s="19">
        <f t="shared" si="17"/>
        <v>5</v>
      </c>
      <c r="G38" s="19">
        <f t="shared" si="17"/>
        <v>6</v>
      </c>
      <c r="H38" s="19">
        <f t="shared" si="17"/>
        <v>7</v>
      </c>
      <c r="I38" s="19">
        <f t="shared" si="17"/>
        <v>8</v>
      </c>
      <c r="J38" s="19">
        <f t="shared" si="17"/>
        <v>9</v>
      </c>
      <c r="K38" s="19">
        <f t="shared" si="17"/>
        <v>10</v>
      </c>
      <c r="L38" s="19">
        <f>B18</f>
        <v>11</v>
      </c>
      <c r="M38" s="19">
        <f>D18</f>
        <v>13</v>
      </c>
      <c r="N38" s="19">
        <f>H18</f>
        <v>17</v>
      </c>
      <c r="O38" s="19">
        <f>L18</f>
        <v>21</v>
      </c>
      <c r="P38" s="19">
        <f>M18</f>
        <v>22</v>
      </c>
      <c r="Q38" s="68">
        <f t="shared" si="50"/>
        <v>12</v>
      </c>
      <c r="R38" s="69"/>
      <c r="S38" s="70"/>
      <c r="AA38" s="1">
        <f t="shared" si="35"/>
        <v>1</v>
      </c>
      <c r="AB38" s="1">
        <f t="shared" si="36"/>
        <v>1</v>
      </c>
      <c r="AC38" s="1">
        <f t="shared" si="37"/>
        <v>1</v>
      </c>
      <c r="AD38" s="1">
        <f t="shared" si="38"/>
        <v>1</v>
      </c>
      <c r="AE38" s="1">
        <f t="shared" si="39"/>
        <v>1</v>
      </c>
      <c r="AF38" s="1">
        <f t="shared" si="40"/>
        <v>1</v>
      </c>
      <c r="AG38" s="1">
        <f t="shared" si="41"/>
        <v>0</v>
      </c>
      <c r="AH38" s="1">
        <f t="shared" si="42"/>
        <v>1</v>
      </c>
      <c r="AI38" s="1">
        <f t="shared" si="43"/>
        <v>1</v>
      </c>
      <c r="AJ38" s="1">
        <f t="shared" si="44"/>
        <v>1</v>
      </c>
      <c r="AK38" s="1">
        <f t="shared" si="45"/>
        <v>1</v>
      </c>
      <c r="AL38" s="1">
        <f t="shared" si="46"/>
        <v>1</v>
      </c>
      <c r="AM38" s="1">
        <f t="shared" si="47"/>
        <v>0</v>
      </c>
      <c r="AN38" s="1">
        <f t="shared" si="48"/>
        <v>1</v>
      </c>
      <c r="AO38" s="1">
        <f t="shared" si="49"/>
        <v>0</v>
      </c>
    </row>
    <row r="39" spans="1:41" x14ac:dyDescent="0.25">
      <c r="A39" s="23">
        <v>19</v>
      </c>
      <c r="B39" s="19">
        <f t="shared" si="17"/>
        <v>1</v>
      </c>
      <c r="C39" s="19">
        <f t="shared" si="17"/>
        <v>2</v>
      </c>
      <c r="D39" s="19">
        <f t="shared" si="17"/>
        <v>3</v>
      </c>
      <c r="E39" s="19">
        <f t="shared" si="17"/>
        <v>4</v>
      </c>
      <c r="F39" s="19">
        <f t="shared" si="17"/>
        <v>5</v>
      </c>
      <c r="G39" s="19">
        <f t="shared" si="17"/>
        <v>6</v>
      </c>
      <c r="H39" s="19">
        <f t="shared" si="17"/>
        <v>7</v>
      </c>
      <c r="I39" s="19">
        <f t="shared" si="17"/>
        <v>8</v>
      </c>
      <c r="J39" s="19">
        <f t="shared" si="17"/>
        <v>9</v>
      </c>
      <c r="K39" s="19">
        <f t="shared" si="17"/>
        <v>10</v>
      </c>
      <c r="L39" s="19">
        <f>B18</f>
        <v>11</v>
      </c>
      <c r="M39" s="19">
        <f>D18</f>
        <v>13</v>
      </c>
      <c r="N39" s="19">
        <f>L18</f>
        <v>21</v>
      </c>
      <c r="O39" s="19">
        <f>O18</f>
        <v>24</v>
      </c>
      <c r="P39" s="19">
        <f>P18</f>
        <v>25</v>
      </c>
      <c r="Q39" s="68">
        <f t="shared" si="50"/>
        <v>13</v>
      </c>
      <c r="R39" s="69"/>
      <c r="S39" s="70"/>
      <c r="AA39" s="1">
        <f t="shared" si="35"/>
        <v>1</v>
      </c>
      <c r="AB39" s="1">
        <f t="shared" si="36"/>
        <v>1</v>
      </c>
      <c r="AC39" s="1">
        <f t="shared" si="37"/>
        <v>1</v>
      </c>
      <c r="AD39" s="1">
        <f t="shared" si="38"/>
        <v>1</v>
      </c>
      <c r="AE39" s="1">
        <f t="shared" si="39"/>
        <v>1</v>
      </c>
      <c r="AF39" s="1">
        <f t="shared" si="40"/>
        <v>1</v>
      </c>
      <c r="AG39" s="1">
        <f t="shared" si="41"/>
        <v>0</v>
      </c>
      <c r="AH39" s="1">
        <f t="shared" si="42"/>
        <v>1</v>
      </c>
      <c r="AI39" s="1">
        <f t="shared" si="43"/>
        <v>1</v>
      </c>
      <c r="AJ39" s="1">
        <f t="shared" si="44"/>
        <v>1</v>
      </c>
      <c r="AK39" s="1">
        <f t="shared" si="45"/>
        <v>1</v>
      </c>
      <c r="AL39" s="1">
        <f t="shared" si="46"/>
        <v>1</v>
      </c>
      <c r="AM39" s="1">
        <f t="shared" si="47"/>
        <v>1</v>
      </c>
      <c r="AN39" s="1">
        <f t="shared" si="48"/>
        <v>0</v>
      </c>
      <c r="AO39" s="1">
        <f t="shared" si="49"/>
        <v>1</v>
      </c>
    </row>
    <row r="40" spans="1:41" x14ac:dyDescent="0.25">
      <c r="A40" s="23">
        <v>20</v>
      </c>
      <c r="B40" s="19">
        <f t="shared" si="17"/>
        <v>1</v>
      </c>
      <c r="C40" s="19">
        <f t="shared" si="17"/>
        <v>2</v>
      </c>
      <c r="D40" s="19">
        <f t="shared" si="17"/>
        <v>3</v>
      </c>
      <c r="E40" s="19">
        <f t="shared" si="17"/>
        <v>4</v>
      </c>
      <c r="F40" s="19">
        <f t="shared" si="17"/>
        <v>5</v>
      </c>
      <c r="G40" s="19">
        <f t="shared" si="17"/>
        <v>6</v>
      </c>
      <c r="H40" s="19">
        <f t="shared" si="17"/>
        <v>7</v>
      </c>
      <c r="I40" s="19">
        <f t="shared" si="17"/>
        <v>8</v>
      </c>
      <c r="J40" s="19">
        <f t="shared" si="17"/>
        <v>9</v>
      </c>
      <c r="K40" s="19">
        <f t="shared" si="17"/>
        <v>10</v>
      </c>
      <c r="L40" s="19">
        <f>B18</f>
        <v>11</v>
      </c>
      <c r="M40" s="19">
        <f>E18</f>
        <v>14</v>
      </c>
      <c r="N40" s="19">
        <f>F18</f>
        <v>15</v>
      </c>
      <c r="O40" s="19">
        <f>I18</f>
        <v>18</v>
      </c>
      <c r="P40" s="19">
        <f>L18</f>
        <v>21</v>
      </c>
      <c r="Q40" s="68">
        <f t="shared" si="50"/>
        <v>11</v>
      </c>
      <c r="R40" s="69"/>
      <c r="S40" s="70"/>
      <c r="AA40" s="1">
        <f t="shared" si="35"/>
        <v>1</v>
      </c>
      <c r="AB40" s="1">
        <f t="shared" si="36"/>
        <v>1</v>
      </c>
      <c r="AC40" s="1">
        <f t="shared" si="37"/>
        <v>1</v>
      </c>
      <c r="AD40" s="1">
        <f t="shared" si="38"/>
        <v>1</v>
      </c>
      <c r="AE40" s="1">
        <f t="shared" si="39"/>
        <v>1</v>
      </c>
      <c r="AF40" s="1">
        <f t="shared" si="40"/>
        <v>1</v>
      </c>
      <c r="AG40" s="1">
        <f t="shared" si="41"/>
        <v>0</v>
      </c>
      <c r="AH40" s="1">
        <f t="shared" si="42"/>
        <v>1</v>
      </c>
      <c r="AI40" s="1">
        <f t="shared" si="43"/>
        <v>1</v>
      </c>
      <c r="AJ40" s="1">
        <f t="shared" si="44"/>
        <v>1</v>
      </c>
      <c r="AK40" s="1">
        <f t="shared" si="45"/>
        <v>1</v>
      </c>
      <c r="AL40" s="1">
        <f t="shared" si="46"/>
        <v>0</v>
      </c>
      <c r="AM40" s="1">
        <f t="shared" si="47"/>
        <v>0</v>
      </c>
      <c r="AN40" s="1">
        <f t="shared" si="48"/>
        <v>0</v>
      </c>
      <c r="AO40" s="1">
        <f t="shared" si="49"/>
        <v>1</v>
      </c>
    </row>
    <row r="41" spans="1:41" x14ac:dyDescent="0.25">
      <c r="A41" s="23">
        <v>21</v>
      </c>
      <c r="B41" s="19">
        <f t="shared" si="17"/>
        <v>1</v>
      </c>
      <c r="C41" s="19">
        <f t="shared" si="17"/>
        <v>2</v>
      </c>
      <c r="D41" s="19">
        <f t="shared" si="17"/>
        <v>3</v>
      </c>
      <c r="E41" s="19">
        <f t="shared" si="17"/>
        <v>4</v>
      </c>
      <c r="F41" s="19">
        <f t="shared" si="17"/>
        <v>5</v>
      </c>
      <c r="G41" s="19">
        <f t="shared" si="17"/>
        <v>6</v>
      </c>
      <c r="H41" s="19">
        <f t="shared" si="17"/>
        <v>7</v>
      </c>
      <c r="I41" s="19">
        <f t="shared" si="17"/>
        <v>8</v>
      </c>
      <c r="J41" s="19">
        <f t="shared" si="17"/>
        <v>9</v>
      </c>
      <c r="K41" s="19">
        <f t="shared" si="17"/>
        <v>10</v>
      </c>
      <c r="L41" s="19">
        <f>B18</f>
        <v>11</v>
      </c>
      <c r="M41" s="19">
        <f>E18</f>
        <v>14</v>
      </c>
      <c r="N41" s="19">
        <f>G18</f>
        <v>16</v>
      </c>
      <c r="O41" s="19">
        <f>H18</f>
        <v>17</v>
      </c>
      <c r="P41" s="19">
        <f>N18</f>
        <v>23</v>
      </c>
      <c r="Q41" s="68">
        <f t="shared" si="50"/>
        <v>11</v>
      </c>
      <c r="R41" s="69"/>
      <c r="S41" s="70"/>
      <c r="AA41" s="1">
        <f t="shared" si="35"/>
        <v>1</v>
      </c>
      <c r="AB41" s="1">
        <f t="shared" si="36"/>
        <v>1</v>
      </c>
      <c r="AC41" s="1">
        <f t="shared" si="37"/>
        <v>1</v>
      </c>
      <c r="AD41" s="1">
        <f t="shared" si="38"/>
        <v>1</v>
      </c>
      <c r="AE41" s="1">
        <f t="shared" si="39"/>
        <v>1</v>
      </c>
      <c r="AF41" s="1">
        <f t="shared" si="40"/>
        <v>1</v>
      </c>
      <c r="AG41" s="1">
        <f t="shared" si="41"/>
        <v>0</v>
      </c>
      <c r="AH41" s="1">
        <f t="shared" si="42"/>
        <v>1</v>
      </c>
      <c r="AI41" s="1">
        <f t="shared" si="43"/>
        <v>1</v>
      </c>
      <c r="AJ41" s="1">
        <f t="shared" si="44"/>
        <v>1</v>
      </c>
      <c r="AK41" s="1">
        <f t="shared" si="45"/>
        <v>1</v>
      </c>
      <c r="AL41" s="1">
        <f t="shared" si="46"/>
        <v>0</v>
      </c>
      <c r="AM41" s="1">
        <f t="shared" si="47"/>
        <v>0</v>
      </c>
      <c r="AN41" s="1">
        <f t="shared" si="48"/>
        <v>0</v>
      </c>
      <c r="AO41" s="1">
        <f t="shared" si="49"/>
        <v>1</v>
      </c>
    </row>
    <row r="42" spans="1:41" x14ac:dyDescent="0.25">
      <c r="A42" s="23">
        <v>22</v>
      </c>
      <c r="B42" s="19">
        <f t="shared" si="17"/>
        <v>1</v>
      </c>
      <c r="C42" s="19">
        <f t="shared" si="17"/>
        <v>2</v>
      </c>
      <c r="D42" s="19">
        <f t="shared" si="17"/>
        <v>3</v>
      </c>
      <c r="E42" s="19">
        <f t="shared" si="17"/>
        <v>4</v>
      </c>
      <c r="F42" s="19">
        <f t="shared" si="17"/>
        <v>5</v>
      </c>
      <c r="G42" s="19">
        <f t="shared" si="17"/>
        <v>6</v>
      </c>
      <c r="H42" s="19">
        <f t="shared" si="17"/>
        <v>7</v>
      </c>
      <c r="I42" s="19">
        <f t="shared" si="17"/>
        <v>8</v>
      </c>
      <c r="J42" s="19">
        <f t="shared" si="17"/>
        <v>9</v>
      </c>
      <c r="K42" s="19">
        <f t="shared" si="17"/>
        <v>10</v>
      </c>
      <c r="L42" s="19">
        <f>B18</f>
        <v>11</v>
      </c>
      <c r="M42" s="19">
        <f>E18</f>
        <v>14</v>
      </c>
      <c r="N42" s="19">
        <f>J18</f>
        <v>19</v>
      </c>
      <c r="O42" s="19">
        <f>K18</f>
        <v>20</v>
      </c>
      <c r="P42" s="19">
        <f>O18</f>
        <v>24</v>
      </c>
      <c r="Q42" s="68">
        <f t="shared" si="50"/>
        <v>11</v>
      </c>
      <c r="R42" s="69"/>
      <c r="S42" s="70"/>
      <c r="AA42" s="1">
        <f t="shared" si="35"/>
        <v>1</v>
      </c>
      <c r="AB42" s="1">
        <f t="shared" si="36"/>
        <v>1</v>
      </c>
      <c r="AC42" s="1">
        <f t="shared" si="37"/>
        <v>1</v>
      </c>
      <c r="AD42" s="1">
        <f t="shared" si="38"/>
        <v>1</v>
      </c>
      <c r="AE42" s="1">
        <f t="shared" si="39"/>
        <v>1</v>
      </c>
      <c r="AF42" s="1">
        <f t="shared" si="40"/>
        <v>1</v>
      </c>
      <c r="AG42" s="1">
        <f t="shared" si="41"/>
        <v>0</v>
      </c>
      <c r="AH42" s="1">
        <f t="shared" si="42"/>
        <v>1</v>
      </c>
      <c r="AI42" s="1">
        <f t="shared" si="43"/>
        <v>1</v>
      </c>
      <c r="AJ42" s="1">
        <f t="shared" si="44"/>
        <v>1</v>
      </c>
      <c r="AK42" s="1">
        <f t="shared" si="45"/>
        <v>1</v>
      </c>
      <c r="AL42" s="1">
        <f t="shared" si="46"/>
        <v>0</v>
      </c>
      <c r="AM42" s="1">
        <f t="shared" si="47"/>
        <v>0</v>
      </c>
      <c r="AN42" s="1">
        <f t="shared" si="48"/>
        <v>1</v>
      </c>
      <c r="AO42" s="1">
        <f t="shared" si="49"/>
        <v>0</v>
      </c>
    </row>
    <row r="43" spans="1:41" x14ac:dyDescent="0.25">
      <c r="A43" s="23">
        <v>23</v>
      </c>
      <c r="B43" s="19">
        <f t="shared" si="17"/>
        <v>1</v>
      </c>
      <c r="C43" s="19">
        <f t="shared" si="17"/>
        <v>2</v>
      </c>
      <c r="D43" s="19">
        <f t="shared" si="17"/>
        <v>3</v>
      </c>
      <c r="E43" s="19">
        <f t="shared" si="17"/>
        <v>4</v>
      </c>
      <c r="F43" s="19">
        <f t="shared" si="17"/>
        <v>5</v>
      </c>
      <c r="G43" s="19">
        <f t="shared" si="17"/>
        <v>6</v>
      </c>
      <c r="H43" s="19">
        <f t="shared" si="17"/>
        <v>7</v>
      </c>
      <c r="I43" s="19">
        <f t="shared" si="17"/>
        <v>8</v>
      </c>
      <c r="J43" s="19">
        <f t="shared" si="17"/>
        <v>9</v>
      </c>
      <c r="K43" s="19">
        <f t="shared" si="17"/>
        <v>10</v>
      </c>
      <c r="L43" s="19">
        <f>B18</f>
        <v>11</v>
      </c>
      <c r="M43" s="19">
        <f>E18</f>
        <v>14</v>
      </c>
      <c r="N43" s="19">
        <f>M18</f>
        <v>22</v>
      </c>
      <c r="O43" s="19">
        <f>O18</f>
        <v>24</v>
      </c>
      <c r="P43" s="19">
        <f>P18</f>
        <v>25</v>
      </c>
      <c r="Q43" s="68">
        <f t="shared" si="50"/>
        <v>11</v>
      </c>
      <c r="R43" s="69"/>
      <c r="S43" s="70"/>
      <c r="AA43" s="1">
        <f t="shared" si="35"/>
        <v>1</v>
      </c>
      <c r="AB43" s="1">
        <f t="shared" si="36"/>
        <v>1</v>
      </c>
      <c r="AC43" s="1">
        <f t="shared" si="37"/>
        <v>1</v>
      </c>
      <c r="AD43" s="1">
        <f t="shared" si="38"/>
        <v>1</v>
      </c>
      <c r="AE43" s="1">
        <f t="shared" si="39"/>
        <v>1</v>
      </c>
      <c r="AF43" s="1">
        <f t="shared" si="40"/>
        <v>1</v>
      </c>
      <c r="AG43" s="1">
        <f t="shared" si="41"/>
        <v>0</v>
      </c>
      <c r="AH43" s="1">
        <f t="shared" si="42"/>
        <v>1</v>
      </c>
      <c r="AI43" s="1">
        <f t="shared" si="43"/>
        <v>1</v>
      </c>
      <c r="AJ43" s="1">
        <f t="shared" si="44"/>
        <v>1</v>
      </c>
      <c r="AK43" s="1">
        <f t="shared" si="45"/>
        <v>1</v>
      </c>
      <c r="AL43" s="1">
        <f t="shared" si="46"/>
        <v>0</v>
      </c>
      <c r="AM43" s="1">
        <f t="shared" si="47"/>
        <v>0</v>
      </c>
      <c r="AN43" s="1">
        <f t="shared" si="48"/>
        <v>0</v>
      </c>
      <c r="AO43" s="1">
        <f t="shared" si="49"/>
        <v>1</v>
      </c>
    </row>
    <row r="44" spans="1:41" x14ac:dyDescent="0.25">
      <c r="A44" s="23">
        <v>24</v>
      </c>
      <c r="B44" s="19">
        <f t="shared" si="17"/>
        <v>1</v>
      </c>
      <c r="C44" s="19">
        <f t="shared" si="17"/>
        <v>2</v>
      </c>
      <c r="D44" s="19">
        <f t="shared" si="17"/>
        <v>3</v>
      </c>
      <c r="E44" s="19">
        <f t="shared" si="17"/>
        <v>4</v>
      </c>
      <c r="F44" s="19">
        <f t="shared" si="17"/>
        <v>5</v>
      </c>
      <c r="G44" s="19">
        <f t="shared" si="17"/>
        <v>6</v>
      </c>
      <c r="H44" s="19">
        <f t="shared" si="17"/>
        <v>7</v>
      </c>
      <c r="I44" s="19">
        <f t="shared" si="17"/>
        <v>8</v>
      </c>
      <c r="J44" s="19">
        <f t="shared" si="17"/>
        <v>9</v>
      </c>
      <c r="K44" s="19">
        <f t="shared" si="17"/>
        <v>10</v>
      </c>
      <c r="L44" s="19">
        <f>B18</f>
        <v>11</v>
      </c>
      <c r="M44" s="19">
        <f>F18</f>
        <v>15</v>
      </c>
      <c r="N44" s="19">
        <f>G18</f>
        <v>16</v>
      </c>
      <c r="O44" s="19">
        <f>J18</f>
        <v>19</v>
      </c>
      <c r="P44" s="19">
        <f>O18</f>
        <v>24</v>
      </c>
      <c r="Q44" s="68">
        <f t="shared" si="50"/>
        <v>10</v>
      </c>
      <c r="R44" s="69"/>
      <c r="S44" s="70"/>
      <c r="AA44" s="1">
        <f t="shared" si="35"/>
        <v>1</v>
      </c>
      <c r="AB44" s="1">
        <f t="shared" si="36"/>
        <v>1</v>
      </c>
      <c r="AC44" s="1">
        <f t="shared" si="37"/>
        <v>1</v>
      </c>
      <c r="AD44" s="1">
        <f t="shared" si="38"/>
        <v>1</v>
      </c>
      <c r="AE44" s="1">
        <f t="shared" si="39"/>
        <v>1</v>
      </c>
      <c r="AF44" s="1">
        <f t="shared" si="40"/>
        <v>1</v>
      </c>
      <c r="AG44" s="1">
        <f t="shared" si="41"/>
        <v>0</v>
      </c>
      <c r="AH44" s="1">
        <f t="shared" si="42"/>
        <v>1</v>
      </c>
      <c r="AI44" s="1">
        <f t="shared" si="43"/>
        <v>1</v>
      </c>
      <c r="AJ44" s="1">
        <f t="shared" si="44"/>
        <v>1</v>
      </c>
      <c r="AK44" s="1">
        <f t="shared" si="45"/>
        <v>1</v>
      </c>
      <c r="AL44" s="1">
        <f t="shared" si="46"/>
        <v>0</v>
      </c>
      <c r="AM44" s="1">
        <f t="shared" si="47"/>
        <v>0</v>
      </c>
      <c r="AN44" s="1">
        <f t="shared" si="48"/>
        <v>0</v>
      </c>
      <c r="AO44" s="1">
        <f t="shared" si="49"/>
        <v>0</v>
      </c>
    </row>
    <row r="45" spans="1:41" x14ac:dyDescent="0.25">
      <c r="A45" s="23">
        <v>25</v>
      </c>
      <c r="B45" s="19">
        <f t="shared" si="17"/>
        <v>1</v>
      </c>
      <c r="C45" s="19">
        <f t="shared" si="17"/>
        <v>2</v>
      </c>
      <c r="D45" s="19">
        <f t="shared" si="17"/>
        <v>3</v>
      </c>
      <c r="E45" s="19">
        <f t="shared" si="17"/>
        <v>4</v>
      </c>
      <c r="F45" s="19">
        <f t="shared" si="17"/>
        <v>5</v>
      </c>
      <c r="G45" s="19">
        <f t="shared" si="17"/>
        <v>6</v>
      </c>
      <c r="H45" s="19">
        <f t="shared" si="17"/>
        <v>7</v>
      </c>
      <c r="I45" s="19">
        <f t="shared" si="17"/>
        <v>8</v>
      </c>
      <c r="J45" s="19">
        <f t="shared" si="17"/>
        <v>9</v>
      </c>
      <c r="K45" s="19">
        <f t="shared" si="17"/>
        <v>10</v>
      </c>
      <c r="L45" s="19">
        <f>B18</f>
        <v>11</v>
      </c>
      <c r="M45" s="19">
        <f>F18</f>
        <v>15</v>
      </c>
      <c r="N45" s="19">
        <f>H18</f>
        <v>17</v>
      </c>
      <c r="O45" s="19">
        <f>I18</f>
        <v>18</v>
      </c>
      <c r="P45" s="19">
        <f>O18</f>
        <v>24</v>
      </c>
      <c r="Q45" s="68">
        <f t="shared" si="50"/>
        <v>10</v>
      </c>
      <c r="R45" s="69"/>
      <c r="S45" s="70"/>
      <c r="AA45" s="1">
        <f t="shared" si="35"/>
        <v>1</v>
      </c>
      <c r="AB45" s="1">
        <f t="shared" si="36"/>
        <v>1</v>
      </c>
      <c r="AC45" s="1">
        <f t="shared" si="37"/>
        <v>1</v>
      </c>
      <c r="AD45" s="1">
        <f t="shared" si="38"/>
        <v>1</v>
      </c>
      <c r="AE45" s="1">
        <f t="shared" si="39"/>
        <v>1</v>
      </c>
      <c r="AF45" s="1">
        <f t="shared" si="40"/>
        <v>1</v>
      </c>
      <c r="AG45" s="1">
        <f t="shared" si="41"/>
        <v>0</v>
      </c>
      <c r="AH45" s="1">
        <f t="shared" si="42"/>
        <v>1</v>
      </c>
      <c r="AI45" s="1">
        <f t="shared" si="43"/>
        <v>1</v>
      </c>
      <c r="AJ45" s="1">
        <f t="shared" si="44"/>
        <v>1</v>
      </c>
      <c r="AK45" s="1">
        <f t="shared" si="45"/>
        <v>1</v>
      </c>
      <c r="AL45" s="1">
        <f t="shared" si="46"/>
        <v>0</v>
      </c>
      <c r="AM45" s="1">
        <f t="shared" si="47"/>
        <v>0</v>
      </c>
      <c r="AN45" s="1">
        <f t="shared" si="48"/>
        <v>0</v>
      </c>
      <c r="AO45" s="1">
        <f t="shared" si="49"/>
        <v>0</v>
      </c>
    </row>
    <row r="46" spans="1:41" x14ac:dyDescent="0.25">
      <c r="A46" s="23">
        <v>26</v>
      </c>
      <c r="B46" s="19">
        <f t="shared" si="17"/>
        <v>1</v>
      </c>
      <c r="C46" s="19">
        <f t="shared" si="17"/>
        <v>2</v>
      </c>
      <c r="D46" s="19">
        <f t="shared" si="17"/>
        <v>3</v>
      </c>
      <c r="E46" s="19">
        <f t="shared" si="17"/>
        <v>4</v>
      </c>
      <c r="F46" s="19">
        <f t="shared" si="17"/>
        <v>5</v>
      </c>
      <c r="G46" s="19">
        <f t="shared" si="17"/>
        <v>6</v>
      </c>
      <c r="H46" s="19">
        <f t="shared" si="17"/>
        <v>7</v>
      </c>
      <c r="I46" s="19">
        <f t="shared" si="17"/>
        <v>8</v>
      </c>
      <c r="J46" s="19">
        <f t="shared" si="17"/>
        <v>9</v>
      </c>
      <c r="K46" s="19">
        <f t="shared" si="17"/>
        <v>10</v>
      </c>
      <c r="L46" s="19">
        <f>B18</f>
        <v>11</v>
      </c>
      <c r="M46" s="19">
        <f>F18</f>
        <v>15</v>
      </c>
      <c r="N46" s="19">
        <f>I18</f>
        <v>18</v>
      </c>
      <c r="O46" s="19">
        <f>M18</f>
        <v>22</v>
      </c>
      <c r="P46" s="19">
        <f>P18</f>
        <v>25</v>
      </c>
      <c r="Q46" s="68">
        <f t="shared" si="50"/>
        <v>11</v>
      </c>
      <c r="R46" s="69"/>
      <c r="S46" s="70"/>
      <c r="AA46" s="1">
        <f t="shared" si="35"/>
        <v>1</v>
      </c>
      <c r="AB46" s="1">
        <f t="shared" si="36"/>
        <v>1</v>
      </c>
      <c r="AC46" s="1">
        <f t="shared" si="37"/>
        <v>1</v>
      </c>
      <c r="AD46" s="1">
        <f t="shared" si="38"/>
        <v>1</v>
      </c>
      <c r="AE46" s="1">
        <f t="shared" si="39"/>
        <v>1</v>
      </c>
      <c r="AF46" s="1">
        <f t="shared" si="40"/>
        <v>1</v>
      </c>
      <c r="AG46" s="1">
        <f t="shared" si="41"/>
        <v>0</v>
      </c>
      <c r="AH46" s="1">
        <f t="shared" si="42"/>
        <v>1</v>
      </c>
      <c r="AI46" s="1">
        <f t="shared" si="43"/>
        <v>1</v>
      </c>
      <c r="AJ46" s="1">
        <f t="shared" si="44"/>
        <v>1</v>
      </c>
      <c r="AK46" s="1">
        <f t="shared" si="45"/>
        <v>1</v>
      </c>
      <c r="AL46" s="1">
        <f t="shared" si="46"/>
        <v>0</v>
      </c>
      <c r="AM46" s="1">
        <f t="shared" si="47"/>
        <v>0</v>
      </c>
      <c r="AN46" s="1">
        <f t="shared" si="48"/>
        <v>0</v>
      </c>
      <c r="AO46" s="1">
        <f t="shared" si="49"/>
        <v>1</v>
      </c>
    </row>
    <row r="47" spans="1:41" x14ac:dyDescent="0.25">
      <c r="A47" s="23">
        <v>27</v>
      </c>
      <c r="B47" s="19">
        <f t="shared" si="17"/>
        <v>1</v>
      </c>
      <c r="C47" s="19">
        <f t="shared" si="17"/>
        <v>2</v>
      </c>
      <c r="D47" s="19">
        <f t="shared" si="17"/>
        <v>3</v>
      </c>
      <c r="E47" s="19">
        <f t="shared" si="17"/>
        <v>4</v>
      </c>
      <c r="F47" s="19">
        <f t="shared" si="17"/>
        <v>5</v>
      </c>
      <c r="G47" s="19">
        <f t="shared" si="17"/>
        <v>6</v>
      </c>
      <c r="H47" s="19">
        <f t="shared" si="17"/>
        <v>7</v>
      </c>
      <c r="I47" s="19">
        <f t="shared" si="17"/>
        <v>8</v>
      </c>
      <c r="J47" s="19">
        <f t="shared" si="17"/>
        <v>9</v>
      </c>
      <c r="K47" s="19">
        <f t="shared" si="17"/>
        <v>10</v>
      </c>
      <c r="L47" s="19">
        <f>B18</f>
        <v>11</v>
      </c>
      <c r="M47" s="19">
        <f>F18</f>
        <v>15</v>
      </c>
      <c r="N47" s="19">
        <f>K18</f>
        <v>20</v>
      </c>
      <c r="O47" s="19">
        <f>L18</f>
        <v>21</v>
      </c>
      <c r="P47" s="19">
        <f>N18</f>
        <v>23</v>
      </c>
      <c r="Q47" s="68">
        <f t="shared" si="50"/>
        <v>13</v>
      </c>
      <c r="R47" s="69"/>
      <c r="S47" s="70"/>
      <c r="AA47" s="1">
        <f t="shared" si="35"/>
        <v>1</v>
      </c>
      <c r="AB47" s="1">
        <f t="shared" si="36"/>
        <v>1</v>
      </c>
      <c r="AC47" s="1">
        <f t="shared" si="37"/>
        <v>1</v>
      </c>
      <c r="AD47" s="1">
        <f t="shared" si="38"/>
        <v>1</v>
      </c>
      <c r="AE47" s="1">
        <f t="shared" si="39"/>
        <v>1</v>
      </c>
      <c r="AF47" s="1">
        <f t="shared" si="40"/>
        <v>1</v>
      </c>
      <c r="AG47" s="1">
        <f t="shared" si="41"/>
        <v>0</v>
      </c>
      <c r="AH47" s="1">
        <f t="shared" si="42"/>
        <v>1</v>
      </c>
      <c r="AI47" s="1">
        <f t="shared" si="43"/>
        <v>1</v>
      </c>
      <c r="AJ47" s="1">
        <f t="shared" si="44"/>
        <v>1</v>
      </c>
      <c r="AK47" s="1">
        <f t="shared" si="45"/>
        <v>1</v>
      </c>
      <c r="AL47" s="1">
        <f t="shared" si="46"/>
        <v>0</v>
      </c>
      <c r="AM47" s="1">
        <f t="shared" si="47"/>
        <v>1</v>
      </c>
      <c r="AN47" s="1">
        <f t="shared" si="48"/>
        <v>1</v>
      </c>
      <c r="AO47" s="1">
        <f t="shared" si="49"/>
        <v>1</v>
      </c>
    </row>
    <row r="48" spans="1:41" x14ac:dyDescent="0.25">
      <c r="A48" s="23">
        <v>28</v>
      </c>
      <c r="B48" s="19">
        <f t="shared" si="17"/>
        <v>1</v>
      </c>
      <c r="C48" s="19">
        <f t="shared" si="17"/>
        <v>2</v>
      </c>
      <c r="D48" s="19">
        <f t="shared" si="17"/>
        <v>3</v>
      </c>
      <c r="E48" s="19">
        <f t="shared" si="17"/>
        <v>4</v>
      </c>
      <c r="F48" s="19">
        <f t="shared" si="17"/>
        <v>5</v>
      </c>
      <c r="G48" s="19">
        <f t="shared" si="17"/>
        <v>6</v>
      </c>
      <c r="H48" s="19">
        <f t="shared" si="17"/>
        <v>7</v>
      </c>
      <c r="I48" s="19">
        <f t="shared" si="17"/>
        <v>8</v>
      </c>
      <c r="J48" s="19">
        <f t="shared" si="17"/>
        <v>9</v>
      </c>
      <c r="K48" s="19">
        <f t="shared" si="17"/>
        <v>10</v>
      </c>
      <c r="L48" s="19">
        <f>B18</f>
        <v>11</v>
      </c>
      <c r="M48" s="19">
        <f>F18</f>
        <v>15</v>
      </c>
      <c r="N48" s="19">
        <f>K18</f>
        <v>20</v>
      </c>
      <c r="O48" s="19">
        <f>L18</f>
        <v>21</v>
      </c>
      <c r="P48" s="19">
        <f>P18</f>
        <v>25</v>
      </c>
      <c r="Q48" s="68">
        <f t="shared" si="50"/>
        <v>13</v>
      </c>
      <c r="R48" s="69"/>
      <c r="S48" s="70"/>
      <c r="AA48" s="1">
        <f t="shared" si="35"/>
        <v>1</v>
      </c>
      <c r="AB48" s="1">
        <f t="shared" si="36"/>
        <v>1</v>
      </c>
      <c r="AC48" s="1">
        <f t="shared" si="37"/>
        <v>1</v>
      </c>
      <c r="AD48" s="1">
        <f t="shared" si="38"/>
        <v>1</v>
      </c>
      <c r="AE48" s="1">
        <f t="shared" si="39"/>
        <v>1</v>
      </c>
      <c r="AF48" s="1">
        <f t="shared" si="40"/>
        <v>1</v>
      </c>
      <c r="AG48" s="1">
        <f t="shared" si="41"/>
        <v>0</v>
      </c>
      <c r="AH48" s="1">
        <f t="shared" si="42"/>
        <v>1</v>
      </c>
      <c r="AI48" s="1">
        <f t="shared" si="43"/>
        <v>1</v>
      </c>
      <c r="AJ48" s="1">
        <f t="shared" si="44"/>
        <v>1</v>
      </c>
      <c r="AK48" s="1">
        <f t="shared" si="45"/>
        <v>1</v>
      </c>
      <c r="AL48" s="1">
        <f t="shared" si="46"/>
        <v>0</v>
      </c>
      <c r="AM48" s="1">
        <f t="shared" si="47"/>
        <v>1</v>
      </c>
      <c r="AN48" s="1">
        <f t="shared" si="48"/>
        <v>1</v>
      </c>
      <c r="AO48" s="1">
        <f t="shared" si="49"/>
        <v>1</v>
      </c>
    </row>
    <row r="49" spans="1:41" x14ac:dyDescent="0.25">
      <c r="A49" s="23">
        <v>29</v>
      </c>
      <c r="B49" s="19">
        <f t="shared" si="17"/>
        <v>1</v>
      </c>
      <c r="C49" s="19">
        <f t="shared" si="17"/>
        <v>2</v>
      </c>
      <c r="D49" s="19">
        <f t="shared" si="17"/>
        <v>3</v>
      </c>
      <c r="E49" s="19">
        <f t="shared" si="17"/>
        <v>4</v>
      </c>
      <c r="F49" s="19">
        <f t="shared" si="17"/>
        <v>5</v>
      </c>
      <c r="G49" s="19">
        <f t="shared" si="17"/>
        <v>6</v>
      </c>
      <c r="H49" s="19">
        <f t="shared" si="17"/>
        <v>7</v>
      </c>
      <c r="I49" s="19">
        <f t="shared" si="17"/>
        <v>8</v>
      </c>
      <c r="J49" s="19">
        <f t="shared" si="17"/>
        <v>9</v>
      </c>
      <c r="K49" s="19">
        <f t="shared" si="17"/>
        <v>10</v>
      </c>
      <c r="L49" s="19">
        <f>B18</f>
        <v>11</v>
      </c>
      <c r="M49" s="19">
        <f>G18</f>
        <v>16</v>
      </c>
      <c r="N49" s="19">
        <f>H18</f>
        <v>17</v>
      </c>
      <c r="O49" s="19">
        <f>K18</f>
        <v>20</v>
      </c>
      <c r="P49" s="19">
        <f>P18</f>
        <v>25</v>
      </c>
      <c r="Q49" s="68">
        <f t="shared" si="50"/>
        <v>12</v>
      </c>
      <c r="R49" s="69"/>
      <c r="S49" s="70"/>
      <c r="AA49" s="1">
        <f t="shared" si="35"/>
        <v>1</v>
      </c>
      <c r="AB49" s="1">
        <f t="shared" si="36"/>
        <v>1</v>
      </c>
      <c r="AC49" s="1">
        <f t="shared" si="37"/>
        <v>1</v>
      </c>
      <c r="AD49" s="1">
        <f t="shared" si="38"/>
        <v>1</v>
      </c>
      <c r="AE49" s="1">
        <f t="shared" si="39"/>
        <v>1</v>
      </c>
      <c r="AF49" s="1">
        <f t="shared" si="40"/>
        <v>1</v>
      </c>
      <c r="AG49" s="1">
        <f t="shared" si="41"/>
        <v>0</v>
      </c>
      <c r="AH49" s="1">
        <f t="shared" si="42"/>
        <v>1</v>
      </c>
      <c r="AI49" s="1">
        <f t="shared" si="43"/>
        <v>1</v>
      </c>
      <c r="AJ49" s="1">
        <f t="shared" si="44"/>
        <v>1</v>
      </c>
      <c r="AK49" s="1">
        <f t="shared" si="45"/>
        <v>1</v>
      </c>
      <c r="AL49" s="1">
        <f t="shared" si="46"/>
        <v>0</v>
      </c>
      <c r="AM49" s="1">
        <f t="shared" si="47"/>
        <v>0</v>
      </c>
      <c r="AN49" s="1">
        <f t="shared" si="48"/>
        <v>1</v>
      </c>
      <c r="AO49" s="1">
        <f t="shared" si="49"/>
        <v>1</v>
      </c>
    </row>
    <row r="50" spans="1:41" x14ac:dyDescent="0.25">
      <c r="A50" s="23">
        <v>30</v>
      </c>
      <c r="B50" s="19">
        <f t="shared" si="17"/>
        <v>1</v>
      </c>
      <c r="C50" s="19">
        <f t="shared" si="17"/>
        <v>2</v>
      </c>
      <c r="D50" s="19">
        <f t="shared" si="17"/>
        <v>3</v>
      </c>
      <c r="E50" s="19">
        <f t="shared" si="17"/>
        <v>4</v>
      </c>
      <c r="F50" s="19">
        <f t="shared" si="17"/>
        <v>5</v>
      </c>
      <c r="G50" s="19">
        <f t="shared" si="17"/>
        <v>6</v>
      </c>
      <c r="H50" s="19">
        <f t="shared" si="17"/>
        <v>7</v>
      </c>
      <c r="I50" s="19">
        <f t="shared" si="17"/>
        <v>8</v>
      </c>
      <c r="J50" s="19">
        <f t="shared" si="17"/>
        <v>9</v>
      </c>
      <c r="K50" s="19">
        <f t="shared" si="17"/>
        <v>10</v>
      </c>
      <c r="L50" s="19">
        <f>B18</f>
        <v>11</v>
      </c>
      <c r="M50" s="19">
        <f>G18</f>
        <v>16</v>
      </c>
      <c r="N50" s="19">
        <f>I18</f>
        <v>18</v>
      </c>
      <c r="O50" s="19">
        <f>J18</f>
        <v>19</v>
      </c>
      <c r="P50" s="19">
        <f>P18</f>
        <v>25</v>
      </c>
      <c r="Q50" s="68">
        <f t="shared" si="50"/>
        <v>11</v>
      </c>
      <c r="R50" s="69"/>
      <c r="S50" s="70"/>
      <c r="AA50" s="1">
        <f t="shared" si="35"/>
        <v>1</v>
      </c>
      <c r="AB50" s="1">
        <f t="shared" si="36"/>
        <v>1</v>
      </c>
      <c r="AC50" s="1">
        <f t="shared" si="37"/>
        <v>1</v>
      </c>
      <c r="AD50" s="1">
        <f t="shared" si="38"/>
        <v>1</v>
      </c>
      <c r="AE50" s="1">
        <f t="shared" si="39"/>
        <v>1</v>
      </c>
      <c r="AF50" s="1">
        <f t="shared" si="40"/>
        <v>1</v>
      </c>
      <c r="AG50" s="1">
        <f t="shared" si="41"/>
        <v>0</v>
      </c>
      <c r="AH50" s="1">
        <f t="shared" si="42"/>
        <v>1</v>
      </c>
      <c r="AI50" s="1">
        <f t="shared" si="43"/>
        <v>1</v>
      </c>
      <c r="AJ50" s="1">
        <f t="shared" si="44"/>
        <v>1</v>
      </c>
      <c r="AK50" s="1">
        <f t="shared" si="45"/>
        <v>1</v>
      </c>
      <c r="AL50" s="1">
        <f t="shared" si="46"/>
        <v>0</v>
      </c>
      <c r="AM50" s="1">
        <f t="shared" si="47"/>
        <v>0</v>
      </c>
      <c r="AN50" s="1">
        <f t="shared" si="48"/>
        <v>0</v>
      </c>
      <c r="AO50" s="1">
        <f t="shared" si="49"/>
        <v>1</v>
      </c>
    </row>
    <row r="51" spans="1:41" x14ac:dyDescent="0.25">
      <c r="A51" s="23">
        <v>31</v>
      </c>
      <c r="B51" s="19">
        <f t="shared" si="17"/>
        <v>1</v>
      </c>
      <c r="C51" s="19">
        <f t="shared" si="17"/>
        <v>2</v>
      </c>
      <c r="D51" s="19">
        <f t="shared" si="17"/>
        <v>3</v>
      </c>
      <c r="E51" s="19">
        <f t="shared" si="17"/>
        <v>4</v>
      </c>
      <c r="F51" s="19">
        <f t="shared" si="17"/>
        <v>5</v>
      </c>
      <c r="G51" s="19">
        <f t="shared" si="17"/>
        <v>6</v>
      </c>
      <c r="H51" s="19">
        <f t="shared" si="17"/>
        <v>7</v>
      </c>
      <c r="I51" s="19">
        <f t="shared" si="17"/>
        <v>8</v>
      </c>
      <c r="J51" s="19">
        <f t="shared" si="17"/>
        <v>9</v>
      </c>
      <c r="K51" s="19">
        <f t="shared" si="17"/>
        <v>10</v>
      </c>
      <c r="L51" s="19">
        <f>B18</f>
        <v>11</v>
      </c>
      <c r="M51" s="19">
        <f>G18</f>
        <v>16</v>
      </c>
      <c r="N51" s="19">
        <f>L18</f>
        <v>21</v>
      </c>
      <c r="O51" s="19">
        <f>M18</f>
        <v>22</v>
      </c>
      <c r="P51" s="19">
        <f>O18</f>
        <v>24</v>
      </c>
      <c r="Q51" s="68">
        <f t="shared" si="50"/>
        <v>11</v>
      </c>
      <c r="R51" s="69"/>
      <c r="S51" s="70"/>
      <c r="AA51" s="1">
        <f t="shared" si="35"/>
        <v>1</v>
      </c>
      <c r="AB51" s="1">
        <f t="shared" si="36"/>
        <v>1</v>
      </c>
      <c r="AC51" s="1">
        <f t="shared" si="37"/>
        <v>1</v>
      </c>
      <c r="AD51" s="1">
        <f t="shared" si="38"/>
        <v>1</v>
      </c>
      <c r="AE51" s="1">
        <f t="shared" si="39"/>
        <v>1</v>
      </c>
      <c r="AF51" s="1">
        <f t="shared" si="40"/>
        <v>1</v>
      </c>
      <c r="AG51" s="1">
        <f t="shared" si="41"/>
        <v>0</v>
      </c>
      <c r="AH51" s="1">
        <f t="shared" si="42"/>
        <v>1</v>
      </c>
      <c r="AI51" s="1">
        <f t="shared" si="43"/>
        <v>1</v>
      </c>
      <c r="AJ51" s="1">
        <f t="shared" si="44"/>
        <v>1</v>
      </c>
      <c r="AK51" s="1">
        <f t="shared" si="45"/>
        <v>1</v>
      </c>
      <c r="AL51" s="1">
        <f t="shared" si="46"/>
        <v>0</v>
      </c>
      <c r="AM51" s="1">
        <f t="shared" si="47"/>
        <v>1</v>
      </c>
      <c r="AN51" s="1">
        <f t="shared" si="48"/>
        <v>0</v>
      </c>
      <c r="AO51" s="1">
        <f t="shared" si="49"/>
        <v>0</v>
      </c>
    </row>
    <row r="52" spans="1:41" x14ac:dyDescent="0.25">
      <c r="A52" s="24">
        <v>32</v>
      </c>
      <c r="B52" s="19">
        <f t="shared" si="17"/>
        <v>1</v>
      </c>
      <c r="C52" s="19">
        <f t="shared" si="17"/>
        <v>2</v>
      </c>
      <c r="D52" s="19">
        <f t="shared" si="17"/>
        <v>3</v>
      </c>
      <c r="E52" s="19">
        <f t="shared" si="17"/>
        <v>4</v>
      </c>
      <c r="F52" s="19">
        <f t="shared" si="17"/>
        <v>5</v>
      </c>
      <c r="G52" s="19">
        <f t="shared" si="17"/>
        <v>6</v>
      </c>
      <c r="H52" s="19">
        <f t="shared" si="17"/>
        <v>7</v>
      </c>
      <c r="I52" s="19">
        <f t="shared" si="17"/>
        <v>8</v>
      </c>
      <c r="J52" s="19">
        <f t="shared" si="17"/>
        <v>9</v>
      </c>
      <c r="K52" s="19">
        <f t="shared" si="17"/>
        <v>10</v>
      </c>
      <c r="L52" s="19">
        <f>B18</f>
        <v>11</v>
      </c>
      <c r="M52" s="19">
        <f>H18</f>
        <v>17</v>
      </c>
      <c r="N52" s="19">
        <f>I18</f>
        <v>18</v>
      </c>
      <c r="O52" s="19">
        <f>J18</f>
        <v>19</v>
      </c>
      <c r="P52" s="19">
        <f>M18</f>
        <v>22</v>
      </c>
      <c r="Q52" s="68">
        <f t="shared" si="50"/>
        <v>10</v>
      </c>
      <c r="R52" s="69"/>
      <c r="S52" s="70"/>
      <c r="AA52" s="1">
        <f t="shared" ref="AA52:AA115" si="51">COUNTIF($C$11:$Q$11,B52)</f>
        <v>1</v>
      </c>
      <c r="AB52" s="1">
        <f t="shared" ref="AB52:AB115" si="52">COUNTIF($C$11:$Q$11,C52)</f>
        <v>1</v>
      </c>
      <c r="AC52" s="1">
        <f t="shared" ref="AC52:AC115" si="53">COUNTIF($C$11:$Q$11,D52)</f>
        <v>1</v>
      </c>
      <c r="AD52" s="1">
        <f t="shared" ref="AD52:AD115" si="54">COUNTIF($C$11:$Q$11,E52)</f>
        <v>1</v>
      </c>
      <c r="AE52" s="1">
        <f t="shared" ref="AE52:AE115" si="55">COUNTIF($C$11:$Q$11,F52)</f>
        <v>1</v>
      </c>
      <c r="AF52" s="1">
        <f t="shared" ref="AF52:AF115" si="56">COUNTIF($C$11:$Q$11,G52)</f>
        <v>1</v>
      </c>
      <c r="AG52" s="1">
        <f t="shared" ref="AG52:AG115" si="57">COUNTIF($C$11:$Q$11,H52)</f>
        <v>0</v>
      </c>
      <c r="AH52" s="1">
        <f t="shared" ref="AH52:AH115" si="58">COUNTIF($C$11:$Q$11,I52)</f>
        <v>1</v>
      </c>
      <c r="AI52" s="1">
        <f t="shared" ref="AI52:AI115" si="59">COUNTIF($C$11:$Q$11,J52)</f>
        <v>1</v>
      </c>
      <c r="AJ52" s="1">
        <f t="shared" ref="AJ52:AJ115" si="60">COUNTIF($C$11:$Q$11,K52)</f>
        <v>1</v>
      </c>
      <c r="AK52" s="1">
        <f t="shared" ref="AK52:AK115" si="61">COUNTIF($C$11:$Q$11,L52)</f>
        <v>1</v>
      </c>
      <c r="AL52" s="1">
        <f t="shared" ref="AL52:AL115" si="62">COUNTIF($C$11:$Q$11,M52)</f>
        <v>0</v>
      </c>
      <c r="AM52" s="1">
        <f t="shared" ref="AM52:AM115" si="63">COUNTIF($C$11:$Q$11,N52)</f>
        <v>0</v>
      </c>
      <c r="AN52" s="1">
        <f t="shared" ref="AN52:AN115" si="64">COUNTIF($C$11:$Q$11,O52)</f>
        <v>0</v>
      </c>
      <c r="AO52" s="1">
        <f t="shared" ref="AO52:AO115" si="65">COUNTIF($C$11:$Q$11,P52)</f>
        <v>0</v>
      </c>
    </row>
    <row r="53" spans="1:41" x14ac:dyDescent="0.25">
      <c r="A53" s="24">
        <v>33</v>
      </c>
      <c r="B53" s="19">
        <f t="shared" si="17"/>
        <v>1</v>
      </c>
      <c r="C53" s="19">
        <f t="shared" si="17"/>
        <v>2</v>
      </c>
      <c r="D53" s="19">
        <f t="shared" si="17"/>
        <v>3</v>
      </c>
      <c r="E53" s="19">
        <f t="shared" si="17"/>
        <v>4</v>
      </c>
      <c r="F53" s="19">
        <f t="shared" si="17"/>
        <v>5</v>
      </c>
      <c r="G53" s="19">
        <f t="shared" si="17"/>
        <v>6</v>
      </c>
      <c r="H53" s="19">
        <f t="shared" si="17"/>
        <v>7</v>
      </c>
      <c r="I53" s="19">
        <f t="shared" si="17"/>
        <v>8</v>
      </c>
      <c r="J53" s="19">
        <f t="shared" si="17"/>
        <v>9</v>
      </c>
      <c r="K53" s="19">
        <f t="shared" si="17"/>
        <v>10</v>
      </c>
      <c r="L53" s="19">
        <f>B18</f>
        <v>11</v>
      </c>
      <c r="M53" s="19">
        <f>H18</f>
        <v>17</v>
      </c>
      <c r="N53" s="19">
        <f>J18</f>
        <v>19</v>
      </c>
      <c r="O53" s="19">
        <f>L18</f>
        <v>21</v>
      </c>
      <c r="P53" s="19">
        <f>P18</f>
        <v>25</v>
      </c>
      <c r="Q53" s="68">
        <f t="shared" si="50"/>
        <v>12</v>
      </c>
      <c r="R53" s="69"/>
      <c r="S53" s="70"/>
      <c r="AA53" s="1">
        <f t="shared" si="51"/>
        <v>1</v>
      </c>
      <c r="AB53" s="1">
        <f t="shared" si="52"/>
        <v>1</v>
      </c>
      <c r="AC53" s="1">
        <f t="shared" si="53"/>
        <v>1</v>
      </c>
      <c r="AD53" s="1">
        <f t="shared" si="54"/>
        <v>1</v>
      </c>
      <c r="AE53" s="1">
        <f t="shared" si="55"/>
        <v>1</v>
      </c>
      <c r="AF53" s="1">
        <f t="shared" si="56"/>
        <v>1</v>
      </c>
      <c r="AG53" s="1">
        <f t="shared" si="57"/>
        <v>0</v>
      </c>
      <c r="AH53" s="1">
        <f t="shared" si="58"/>
        <v>1</v>
      </c>
      <c r="AI53" s="1">
        <f t="shared" si="59"/>
        <v>1</v>
      </c>
      <c r="AJ53" s="1">
        <f t="shared" si="60"/>
        <v>1</v>
      </c>
      <c r="AK53" s="1">
        <f t="shared" si="61"/>
        <v>1</v>
      </c>
      <c r="AL53" s="1">
        <f t="shared" si="62"/>
        <v>0</v>
      </c>
      <c r="AM53" s="1">
        <f t="shared" si="63"/>
        <v>0</v>
      </c>
      <c r="AN53" s="1">
        <f t="shared" si="64"/>
        <v>1</v>
      </c>
      <c r="AO53" s="1">
        <f t="shared" si="65"/>
        <v>1</v>
      </c>
    </row>
    <row r="54" spans="1:41" x14ac:dyDescent="0.25">
      <c r="A54" s="24">
        <v>34</v>
      </c>
      <c r="B54" s="19">
        <f t="shared" si="17"/>
        <v>1</v>
      </c>
      <c r="C54" s="19">
        <f t="shared" si="17"/>
        <v>2</v>
      </c>
      <c r="D54" s="19">
        <f t="shared" si="17"/>
        <v>3</v>
      </c>
      <c r="E54" s="19">
        <f t="shared" si="17"/>
        <v>4</v>
      </c>
      <c r="F54" s="19">
        <f t="shared" si="17"/>
        <v>5</v>
      </c>
      <c r="G54" s="19">
        <f t="shared" si="17"/>
        <v>6</v>
      </c>
      <c r="H54" s="19">
        <f t="shared" si="17"/>
        <v>7</v>
      </c>
      <c r="I54" s="19">
        <f t="shared" si="17"/>
        <v>8</v>
      </c>
      <c r="J54" s="19">
        <f t="shared" si="17"/>
        <v>9</v>
      </c>
      <c r="K54" s="19">
        <f t="shared" si="17"/>
        <v>10</v>
      </c>
      <c r="L54" s="19">
        <f>B18</f>
        <v>11</v>
      </c>
      <c r="M54" s="19">
        <f>I18</f>
        <v>18</v>
      </c>
      <c r="N54" s="19">
        <f>K18</f>
        <v>20</v>
      </c>
      <c r="O54" s="19">
        <f>N18</f>
        <v>23</v>
      </c>
      <c r="P54" s="19">
        <f>O18</f>
        <v>24</v>
      </c>
      <c r="Q54" s="68">
        <f t="shared" si="50"/>
        <v>12</v>
      </c>
      <c r="R54" s="69"/>
      <c r="S54" s="70"/>
      <c r="AA54" s="1">
        <f t="shared" si="51"/>
        <v>1</v>
      </c>
      <c r="AB54" s="1">
        <f t="shared" si="52"/>
        <v>1</v>
      </c>
      <c r="AC54" s="1">
        <f t="shared" si="53"/>
        <v>1</v>
      </c>
      <c r="AD54" s="1">
        <f t="shared" si="54"/>
        <v>1</v>
      </c>
      <c r="AE54" s="1">
        <f t="shared" si="55"/>
        <v>1</v>
      </c>
      <c r="AF54" s="1">
        <f t="shared" si="56"/>
        <v>1</v>
      </c>
      <c r="AG54" s="1">
        <f t="shared" si="57"/>
        <v>0</v>
      </c>
      <c r="AH54" s="1">
        <f t="shared" si="58"/>
        <v>1</v>
      </c>
      <c r="AI54" s="1">
        <f t="shared" si="59"/>
        <v>1</v>
      </c>
      <c r="AJ54" s="1">
        <f t="shared" si="60"/>
        <v>1</v>
      </c>
      <c r="AK54" s="1">
        <f t="shared" si="61"/>
        <v>1</v>
      </c>
      <c r="AL54" s="1">
        <f t="shared" si="62"/>
        <v>0</v>
      </c>
      <c r="AM54" s="1">
        <f t="shared" si="63"/>
        <v>1</v>
      </c>
      <c r="AN54" s="1">
        <f t="shared" si="64"/>
        <v>1</v>
      </c>
      <c r="AO54" s="1">
        <f t="shared" si="65"/>
        <v>0</v>
      </c>
    </row>
    <row r="55" spans="1:41" x14ac:dyDescent="0.25">
      <c r="A55" s="24">
        <v>35</v>
      </c>
      <c r="B55" s="19">
        <f t="shared" ref="B55:K80" si="66">B$16</f>
        <v>1</v>
      </c>
      <c r="C55" s="19">
        <f t="shared" si="66"/>
        <v>2</v>
      </c>
      <c r="D55" s="19">
        <f t="shared" si="66"/>
        <v>3</v>
      </c>
      <c r="E55" s="19">
        <f t="shared" si="66"/>
        <v>4</v>
      </c>
      <c r="F55" s="19">
        <f t="shared" si="66"/>
        <v>5</v>
      </c>
      <c r="G55" s="19">
        <f t="shared" si="66"/>
        <v>6</v>
      </c>
      <c r="H55" s="19">
        <f t="shared" si="66"/>
        <v>7</v>
      </c>
      <c r="I55" s="19">
        <f t="shared" si="66"/>
        <v>8</v>
      </c>
      <c r="J55" s="19">
        <f t="shared" si="66"/>
        <v>9</v>
      </c>
      <c r="K55" s="19">
        <f t="shared" si="66"/>
        <v>10</v>
      </c>
      <c r="L55" s="19">
        <f>B18</f>
        <v>11</v>
      </c>
      <c r="M55" s="19">
        <f>J18</f>
        <v>19</v>
      </c>
      <c r="N55" s="19">
        <f>K18</f>
        <v>20</v>
      </c>
      <c r="O55" s="19">
        <f>L18</f>
        <v>21</v>
      </c>
      <c r="P55" s="19">
        <f>M18</f>
        <v>22</v>
      </c>
      <c r="Q55" s="68">
        <f t="shared" si="50"/>
        <v>12</v>
      </c>
      <c r="R55" s="69"/>
      <c r="S55" s="70"/>
      <c r="AA55" s="1">
        <f t="shared" si="51"/>
        <v>1</v>
      </c>
      <c r="AB55" s="1">
        <f t="shared" si="52"/>
        <v>1</v>
      </c>
      <c r="AC55" s="1">
        <f t="shared" si="53"/>
        <v>1</v>
      </c>
      <c r="AD55" s="1">
        <f t="shared" si="54"/>
        <v>1</v>
      </c>
      <c r="AE55" s="1">
        <f t="shared" si="55"/>
        <v>1</v>
      </c>
      <c r="AF55" s="1">
        <f t="shared" si="56"/>
        <v>1</v>
      </c>
      <c r="AG55" s="1">
        <f t="shared" si="57"/>
        <v>0</v>
      </c>
      <c r="AH55" s="1">
        <f t="shared" si="58"/>
        <v>1</v>
      </c>
      <c r="AI55" s="1">
        <f t="shared" si="59"/>
        <v>1</v>
      </c>
      <c r="AJ55" s="1">
        <f t="shared" si="60"/>
        <v>1</v>
      </c>
      <c r="AK55" s="1">
        <f t="shared" si="61"/>
        <v>1</v>
      </c>
      <c r="AL55" s="1">
        <f t="shared" si="62"/>
        <v>0</v>
      </c>
      <c r="AM55" s="1">
        <f t="shared" si="63"/>
        <v>1</v>
      </c>
      <c r="AN55" s="1">
        <f t="shared" si="64"/>
        <v>1</v>
      </c>
      <c r="AO55" s="1">
        <f t="shared" si="65"/>
        <v>0</v>
      </c>
    </row>
    <row r="56" spans="1:41" x14ac:dyDescent="0.25">
      <c r="A56" s="24">
        <v>36</v>
      </c>
      <c r="B56" s="19">
        <f t="shared" si="66"/>
        <v>1</v>
      </c>
      <c r="C56" s="19">
        <f t="shared" si="66"/>
        <v>2</v>
      </c>
      <c r="D56" s="19">
        <f t="shared" si="66"/>
        <v>3</v>
      </c>
      <c r="E56" s="19">
        <f t="shared" si="66"/>
        <v>4</v>
      </c>
      <c r="F56" s="19">
        <f t="shared" si="66"/>
        <v>5</v>
      </c>
      <c r="G56" s="19">
        <f t="shared" si="66"/>
        <v>6</v>
      </c>
      <c r="H56" s="19">
        <f t="shared" si="66"/>
        <v>7</v>
      </c>
      <c r="I56" s="19">
        <f t="shared" si="66"/>
        <v>8</v>
      </c>
      <c r="J56" s="19">
        <f t="shared" si="66"/>
        <v>9</v>
      </c>
      <c r="K56" s="19">
        <f t="shared" si="66"/>
        <v>10</v>
      </c>
      <c r="L56" s="19">
        <f>B18</f>
        <v>11</v>
      </c>
      <c r="M56" s="19">
        <f>J18</f>
        <v>19</v>
      </c>
      <c r="N56" s="19">
        <f>M18</f>
        <v>22</v>
      </c>
      <c r="O56" s="19">
        <f>N18</f>
        <v>23</v>
      </c>
      <c r="P56" s="19">
        <f>P18</f>
        <v>25</v>
      </c>
      <c r="Q56" s="68">
        <f t="shared" si="50"/>
        <v>12</v>
      </c>
      <c r="R56" s="69"/>
      <c r="S56" s="70"/>
      <c r="AA56" s="1">
        <f t="shared" si="51"/>
        <v>1</v>
      </c>
      <c r="AB56" s="1">
        <f t="shared" si="52"/>
        <v>1</v>
      </c>
      <c r="AC56" s="1">
        <f t="shared" si="53"/>
        <v>1</v>
      </c>
      <c r="AD56" s="1">
        <f t="shared" si="54"/>
        <v>1</v>
      </c>
      <c r="AE56" s="1">
        <f t="shared" si="55"/>
        <v>1</v>
      </c>
      <c r="AF56" s="1">
        <f t="shared" si="56"/>
        <v>1</v>
      </c>
      <c r="AG56" s="1">
        <f t="shared" si="57"/>
        <v>0</v>
      </c>
      <c r="AH56" s="1">
        <f t="shared" si="58"/>
        <v>1</v>
      </c>
      <c r="AI56" s="1">
        <f t="shared" si="59"/>
        <v>1</v>
      </c>
      <c r="AJ56" s="1">
        <f t="shared" si="60"/>
        <v>1</v>
      </c>
      <c r="AK56" s="1">
        <f t="shared" si="61"/>
        <v>1</v>
      </c>
      <c r="AL56" s="1">
        <f t="shared" si="62"/>
        <v>0</v>
      </c>
      <c r="AM56" s="1">
        <f t="shared" si="63"/>
        <v>0</v>
      </c>
      <c r="AN56" s="1">
        <f t="shared" si="64"/>
        <v>1</v>
      </c>
      <c r="AO56" s="1">
        <f t="shared" si="65"/>
        <v>1</v>
      </c>
    </row>
    <row r="57" spans="1:41" x14ac:dyDescent="0.25">
      <c r="A57" s="24">
        <v>37</v>
      </c>
      <c r="B57" s="19">
        <f t="shared" si="66"/>
        <v>1</v>
      </c>
      <c r="C57" s="19">
        <f t="shared" si="66"/>
        <v>2</v>
      </c>
      <c r="D57" s="19">
        <f t="shared" si="66"/>
        <v>3</v>
      </c>
      <c r="E57" s="19">
        <f t="shared" si="66"/>
        <v>4</v>
      </c>
      <c r="F57" s="19">
        <f t="shared" si="66"/>
        <v>5</v>
      </c>
      <c r="G57" s="19">
        <f t="shared" si="66"/>
        <v>6</v>
      </c>
      <c r="H57" s="19">
        <f t="shared" si="66"/>
        <v>7</v>
      </c>
      <c r="I57" s="19">
        <f t="shared" si="66"/>
        <v>8</v>
      </c>
      <c r="J57" s="19">
        <f t="shared" si="66"/>
        <v>9</v>
      </c>
      <c r="K57" s="19">
        <f t="shared" si="66"/>
        <v>10</v>
      </c>
      <c r="L57" s="19">
        <f>C18</f>
        <v>12</v>
      </c>
      <c r="M57" s="19">
        <f>D18</f>
        <v>13</v>
      </c>
      <c r="N57" s="19">
        <f>E18</f>
        <v>14</v>
      </c>
      <c r="O57" s="19">
        <f>G18</f>
        <v>16</v>
      </c>
      <c r="P57" s="19">
        <f>J18</f>
        <v>19</v>
      </c>
      <c r="Q57" s="68">
        <f t="shared" si="50"/>
        <v>10</v>
      </c>
      <c r="R57" s="69"/>
      <c r="S57" s="70"/>
      <c r="AA57" s="1">
        <f t="shared" si="51"/>
        <v>1</v>
      </c>
      <c r="AB57" s="1">
        <f t="shared" si="52"/>
        <v>1</v>
      </c>
      <c r="AC57" s="1">
        <f t="shared" si="53"/>
        <v>1</v>
      </c>
      <c r="AD57" s="1">
        <f t="shared" si="54"/>
        <v>1</v>
      </c>
      <c r="AE57" s="1">
        <f t="shared" si="55"/>
        <v>1</v>
      </c>
      <c r="AF57" s="1">
        <f t="shared" si="56"/>
        <v>1</v>
      </c>
      <c r="AG57" s="1">
        <f t="shared" si="57"/>
        <v>0</v>
      </c>
      <c r="AH57" s="1">
        <f t="shared" si="58"/>
        <v>1</v>
      </c>
      <c r="AI57" s="1">
        <f t="shared" si="59"/>
        <v>1</v>
      </c>
      <c r="AJ57" s="1">
        <f t="shared" si="60"/>
        <v>1</v>
      </c>
      <c r="AK57" s="1">
        <f t="shared" si="61"/>
        <v>0</v>
      </c>
      <c r="AL57" s="1">
        <f t="shared" si="62"/>
        <v>1</v>
      </c>
      <c r="AM57" s="1">
        <f t="shared" si="63"/>
        <v>0</v>
      </c>
      <c r="AN57" s="1">
        <f t="shared" si="64"/>
        <v>0</v>
      </c>
      <c r="AO57" s="1">
        <f t="shared" si="65"/>
        <v>0</v>
      </c>
    </row>
    <row r="58" spans="1:41" x14ac:dyDescent="0.25">
      <c r="A58" s="24">
        <v>38</v>
      </c>
      <c r="B58" s="19">
        <f t="shared" si="66"/>
        <v>1</v>
      </c>
      <c r="C58" s="19">
        <f t="shared" si="66"/>
        <v>2</v>
      </c>
      <c r="D58" s="19">
        <f t="shared" si="66"/>
        <v>3</v>
      </c>
      <c r="E58" s="19">
        <f t="shared" si="66"/>
        <v>4</v>
      </c>
      <c r="F58" s="19">
        <f t="shared" si="66"/>
        <v>5</v>
      </c>
      <c r="G58" s="19">
        <f t="shared" si="66"/>
        <v>6</v>
      </c>
      <c r="H58" s="19">
        <f t="shared" si="66"/>
        <v>7</v>
      </c>
      <c r="I58" s="19">
        <f t="shared" si="66"/>
        <v>8</v>
      </c>
      <c r="J58" s="19">
        <f t="shared" si="66"/>
        <v>9</v>
      </c>
      <c r="K58" s="19">
        <f t="shared" si="66"/>
        <v>10</v>
      </c>
      <c r="L58" s="19">
        <f>C18</f>
        <v>12</v>
      </c>
      <c r="M58" s="19">
        <f>D18</f>
        <v>13</v>
      </c>
      <c r="N58" s="19">
        <f>E18</f>
        <v>14</v>
      </c>
      <c r="O58" s="19">
        <f>K18</f>
        <v>20</v>
      </c>
      <c r="P58" s="19">
        <f>N18</f>
        <v>23</v>
      </c>
      <c r="Q58" s="68">
        <f t="shared" si="50"/>
        <v>12</v>
      </c>
      <c r="R58" s="69"/>
      <c r="S58" s="70"/>
      <c r="AA58" s="1">
        <f t="shared" si="51"/>
        <v>1</v>
      </c>
      <c r="AB58" s="1">
        <f t="shared" si="52"/>
        <v>1</v>
      </c>
      <c r="AC58" s="1">
        <f t="shared" si="53"/>
        <v>1</v>
      </c>
      <c r="AD58" s="1">
        <f t="shared" si="54"/>
        <v>1</v>
      </c>
      <c r="AE58" s="1">
        <f t="shared" si="55"/>
        <v>1</v>
      </c>
      <c r="AF58" s="1">
        <f t="shared" si="56"/>
        <v>1</v>
      </c>
      <c r="AG58" s="1">
        <f t="shared" si="57"/>
        <v>0</v>
      </c>
      <c r="AH58" s="1">
        <f t="shared" si="58"/>
        <v>1</v>
      </c>
      <c r="AI58" s="1">
        <f t="shared" si="59"/>
        <v>1</v>
      </c>
      <c r="AJ58" s="1">
        <f t="shared" si="60"/>
        <v>1</v>
      </c>
      <c r="AK58" s="1">
        <f t="shared" si="61"/>
        <v>0</v>
      </c>
      <c r="AL58" s="1">
        <f t="shared" si="62"/>
        <v>1</v>
      </c>
      <c r="AM58" s="1">
        <f t="shared" si="63"/>
        <v>0</v>
      </c>
      <c r="AN58" s="1">
        <f t="shared" si="64"/>
        <v>1</v>
      </c>
      <c r="AO58" s="1">
        <f t="shared" si="65"/>
        <v>1</v>
      </c>
    </row>
    <row r="59" spans="1:41" x14ac:dyDescent="0.25">
      <c r="A59" s="24">
        <v>39</v>
      </c>
      <c r="B59" s="19">
        <f t="shared" si="66"/>
        <v>1</v>
      </c>
      <c r="C59" s="19">
        <f t="shared" si="66"/>
        <v>2</v>
      </c>
      <c r="D59" s="19">
        <f t="shared" si="66"/>
        <v>3</v>
      </c>
      <c r="E59" s="19">
        <f t="shared" si="66"/>
        <v>4</v>
      </c>
      <c r="F59" s="19">
        <f t="shared" si="66"/>
        <v>5</v>
      </c>
      <c r="G59" s="19">
        <f t="shared" si="66"/>
        <v>6</v>
      </c>
      <c r="H59" s="19">
        <f t="shared" si="66"/>
        <v>7</v>
      </c>
      <c r="I59" s="19">
        <f t="shared" si="66"/>
        <v>8</v>
      </c>
      <c r="J59" s="19">
        <f t="shared" si="66"/>
        <v>9</v>
      </c>
      <c r="K59" s="19">
        <f t="shared" si="66"/>
        <v>10</v>
      </c>
      <c r="L59" s="19">
        <f>C18</f>
        <v>12</v>
      </c>
      <c r="M59" s="19">
        <f>D18</f>
        <v>13</v>
      </c>
      <c r="N59" s="19">
        <f>F18</f>
        <v>15</v>
      </c>
      <c r="O59" s="19">
        <f>I18</f>
        <v>18</v>
      </c>
      <c r="P59" s="19">
        <f>L18</f>
        <v>21</v>
      </c>
      <c r="Q59" s="68">
        <f t="shared" si="50"/>
        <v>11</v>
      </c>
      <c r="R59" s="69"/>
      <c r="S59" s="70"/>
      <c r="AA59" s="1">
        <f t="shared" si="51"/>
        <v>1</v>
      </c>
      <c r="AB59" s="1">
        <f t="shared" si="52"/>
        <v>1</v>
      </c>
      <c r="AC59" s="1">
        <f t="shared" si="53"/>
        <v>1</v>
      </c>
      <c r="AD59" s="1">
        <f t="shared" si="54"/>
        <v>1</v>
      </c>
      <c r="AE59" s="1">
        <f t="shared" si="55"/>
        <v>1</v>
      </c>
      <c r="AF59" s="1">
        <f t="shared" si="56"/>
        <v>1</v>
      </c>
      <c r="AG59" s="1">
        <f t="shared" si="57"/>
        <v>0</v>
      </c>
      <c r="AH59" s="1">
        <f t="shared" si="58"/>
        <v>1</v>
      </c>
      <c r="AI59" s="1">
        <f t="shared" si="59"/>
        <v>1</v>
      </c>
      <c r="AJ59" s="1">
        <f t="shared" si="60"/>
        <v>1</v>
      </c>
      <c r="AK59" s="1">
        <f t="shared" si="61"/>
        <v>0</v>
      </c>
      <c r="AL59" s="1">
        <f t="shared" si="62"/>
        <v>1</v>
      </c>
      <c r="AM59" s="1">
        <f t="shared" si="63"/>
        <v>0</v>
      </c>
      <c r="AN59" s="1">
        <f t="shared" si="64"/>
        <v>0</v>
      </c>
      <c r="AO59" s="1">
        <f t="shared" si="65"/>
        <v>1</v>
      </c>
    </row>
    <row r="60" spans="1:41" x14ac:dyDescent="0.25">
      <c r="A60" s="24">
        <v>40</v>
      </c>
      <c r="B60" s="19">
        <f t="shared" si="66"/>
        <v>1</v>
      </c>
      <c r="C60" s="19">
        <f t="shared" si="66"/>
        <v>2</v>
      </c>
      <c r="D60" s="19">
        <f t="shared" si="66"/>
        <v>3</v>
      </c>
      <c r="E60" s="19">
        <f t="shared" si="66"/>
        <v>4</v>
      </c>
      <c r="F60" s="19">
        <f t="shared" si="66"/>
        <v>5</v>
      </c>
      <c r="G60" s="19">
        <f t="shared" si="66"/>
        <v>6</v>
      </c>
      <c r="H60" s="19">
        <f t="shared" si="66"/>
        <v>7</v>
      </c>
      <c r="I60" s="19">
        <f t="shared" si="66"/>
        <v>8</v>
      </c>
      <c r="J60" s="19">
        <f t="shared" si="66"/>
        <v>9</v>
      </c>
      <c r="K60" s="19">
        <f t="shared" si="66"/>
        <v>10</v>
      </c>
      <c r="L60" s="19">
        <f>C18</f>
        <v>12</v>
      </c>
      <c r="M60" s="19">
        <f>D18</f>
        <v>13</v>
      </c>
      <c r="N60" s="19">
        <f>G18</f>
        <v>16</v>
      </c>
      <c r="O60" s="19">
        <f>H18</f>
        <v>17</v>
      </c>
      <c r="P60" s="19">
        <f>L18</f>
        <v>21</v>
      </c>
      <c r="Q60" s="68">
        <f t="shared" si="50"/>
        <v>11</v>
      </c>
      <c r="R60" s="69"/>
      <c r="S60" s="70"/>
      <c r="AA60" s="1">
        <f t="shared" si="51"/>
        <v>1</v>
      </c>
      <c r="AB60" s="1">
        <f t="shared" si="52"/>
        <v>1</v>
      </c>
      <c r="AC60" s="1">
        <f t="shared" si="53"/>
        <v>1</v>
      </c>
      <c r="AD60" s="1">
        <f t="shared" si="54"/>
        <v>1</v>
      </c>
      <c r="AE60" s="1">
        <f t="shared" si="55"/>
        <v>1</v>
      </c>
      <c r="AF60" s="1">
        <f t="shared" si="56"/>
        <v>1</v>
      </c>
      <c r="AG60" s="1">
        <f t="shared" si="57"/>
        <v>0</v>
      </c>
      <c r="AH60" s="1">
        <f t="shared" si="58"/>
        <v>1</v>
      </c>
      <c r="AI60" s="1">
        <f t="shared" si="59"/>
        <v>1</v>
      </c>
      <c r="AJ60" s="1">
        <f t="shared" si="60"/>
        <v>1</v>
      </c>
      <c r="AK60" s="1">
        <f t="shared" si="61"/>
        <v>0</v>
      </c>
      <c r="AL60" s="1">
        <f t="shared" si="62"/>
        <v>1</v>
      </c>
      <c r="AM60" s="1">
        <f t="shared" si="63"/>
        <v>0</v>
      </c>
      <c r="AN60" s="1">
        <f t="shared" si="64"/>
        <v>0</v>
      </c>
      <c r="AO60" s="1">
        <f t="shared" si="65"/>
        <v>1</v>
      </c>
    </row>
    <row r="61" spans="1:41" x14ac:dyDescent="0.25">
      <c r="A61" s="24">
        <v>41</v>
      </c>
      <c r="B61" s="19">
        <f t="shared" si="66"/>
        <v>1</v>
      </c>
      <c r="C61" s="19">
        <f t="shared" si="66"/>
        <v>2</v>
      </c>
      <c r="D61" s="19">
        <f t="shared" si="66"/>
        <v>3</v>
      </c>
      <c r="E61" s="19">
        <f t="shared" si="66"/>
        <v>4</v>
      </c>
      <c r="F61" s="19">
        <f t="shared" si="66"/>
        <v>5</v>
      </c>
      <c r="G61" s="19">
        <f t="shared" si="66"/>
        <v>6</v>
      </c>
      <c r="H61" s="19">
        <f t="shared" si="66"/>
        <v>7</v>
      </c>
      <c r="I61" s="19">
        <f t="shared" si="66"/>
        <v>8</v>
      </c>
      <c r="J61" s="19">
        <f t="shared" si="66"/>
        <v>9</v>
      </c>
      <c r="K61" s="19">
        <f t="shared" si="66"/>
        <v>10</v>
      </c>
      <c r="L61" s="19">
        <f>C18</f>
        <v>12</v>
      </c>
      <c r="M61" s="19">
        <f>D18</f>
        <v>13</v>
      </c>
      <c r="N61" s="19">
        <f>H18</f>
        <v>17</v>
      </c>
      <c r="O61" s="19">
        <f>J18</f>
        <v>19</v>
      </c>
      <c r="P61" s="19">
        <f>M18</f>
        <v>22</v>
      </c>
      <c r="Q61" s="68">
        <f t="shared" si="50"/>
        <v>10</v>
      </c>
      <c r="R61" s="69"/>
      <c r="S61" s="70"/>
      <c r="AA61" s="1">
        <f t="shared" si="51"/>
        <v>1</v>
      </c>
      <c r="AB61" s="1">
        <f t="shared" si="52"/>
        <v>1</v>
      </c>
      <c r="AC61" s="1">
        <f t="shared" si="53"/>
        <v>1</v>
      </c>
      <c r="AD61" s="1">
        <f t="shared" si="54"/>
        <v>1</v>
      </c>
      <c r="AE61" s="1">
        <f t="shared" si="55"/>
        <v>1</v>
      </c>
      <c r="AF61" s="1">
        <f t="shared" si="56"/>
        <v>1</v>
      </c>
      <c r="AG61" s="1">
        <f t="shared" si="57"/>
        <v>0</v>
      </c>
      <c r="AH61" s="1">
        <f t="shared" si="58"/>
        <v>1</v>
      </c>
      <c r="AI61" s="1">
        <f t="shared" si="59"/>
        <v>1</v>
      </c>
      <c r="AJ61" s="1">
        <f t="shared" si="60"/>
        <v>1</v>
      </c>
      <c r="AK61" s="1">
        <f t="shared" si="61"/>
        <v>0</v>
      </c>
      <c r="AL61" s="1">
        <f t="shared" si="62"/>
        <v>1</v>
      </c>
      <c r="AM61" s="1">
        <f t="shared" si="63"/>
        <v>0</v>
      </c>
      <c r="AN61" s="1">
        <f t="shared" si="64"/>
        <v>0</v>
      </c>
      <c r="AO61" s="1">
        <f t="shared" si="65"/>
        <v>0</v>
      </c>
    </row>
    <row r="62" spans="1:41" x14ac:dyDescent="0.25">
      <c r="A62" s="24">
        <v>42</v>
      </c>
      <c r="B62" s="19">
        <f t="shared" si="66"/>
        <v>1</v>
      </c>
      <c r="C62" s="19">
        <f t="shared" si="66"/>
        <v>2</v>
      </c>
      <c r="D62" s="19">
        <f t="shared" si="66"/>
        <v>3</v>
      </c>
      <c r="E62" s="19">
        <f t="shared" si="66"/>
        <v>4</v>
      </c>
      <c r="F62" s="19">
        <f t="shared" si="66"/>
        <v>5</v>
      </c>
      <c r="G62" s="19">
        <f t="shared" si="66"/>
        <v>6</v>
      </c>
      <c r="H62" s="19">
        <f t="shared" si="66"/>
        <v>7</v>
      </c>
      <c r="I62" s="19">
        <f t="shared" si="66"/>
        <v>8</v>
      </c>
      <c r="J62" s="19">
        <f t="shared" si="66"/>
        <v>9</v>
      </c>
      <c r="K62" s="19">
        <f t="shared" si="66"/>
        <v>10</v>
      </c>
      <c r="L62" s="19">
        <f>C18</f>
        <v>12</v>
      </c>
      <c r="M62" s="19">
        <f>D18</f>
        <v>13</v>
      </c>
      <c r="N62" s="19">
        <f>K18</f>
        <v>20</v>
      </c>
      <c r="O62" s="19">
        <f>M18</f>
        <v>22</v>
      </c>
      <c r="P62" s="19">
        <f>P18</f>
        <v>25</v>
      </c>
      <c r="Q62" s="68">
        <f t="shared" si="50"/>
        <v>12</v>
      </c>
      <c r="R62" s="69"/>
      <c r="S62" s="70"/>
      <c r="AA62" s="1">
        <f t="shared" si="51"/>
        <v>1</v>
      </c>
      <c r="AB62" s="1">
        <f t="shared" si="52"/>
        <v>1</v>
      </c>
      <c r="AC62" s="1">
        <f t="shared" si="53"/>
        <v>1</v>
      </c>
      <c r="AD62" s="1">
        <f t="shared" si="54"/>
        <v>1</v>
      </c>
      <c r="AE62" s="1">
        <f t="shared" si="55"/>
        <v>1</v>
      </c>
      <c r="AF62" s="1">
        <f t="shared" si="56"/>
        <v>1</v>
      </c>
      <c r="AG62" s="1">
        <f t="shared" si="57"/>
        <v>0</v>
      </c>
      <c r="AH62" s="1">
        <f t="shared" si="58"/>
        <v>1</v>
      </c>
      <c r="AI62" s="1">
        <f t="shared" si="59"/>
        <v>1</v>
      </c>
      <c r="AJ62" s="1">
        <f t="shared" si="60"/>
        <v>1</v>
      </c>
      <c r="AK62" s="1">
        <f t="shared" si="61"/>
        <v>0</v>
      </c>
      <c r="AL62" s="1">
        <f t="shared" si="62"/>
        <v>1</v>
      </c>
      <c r="AM62" s="1">
        <f t="shared" si="63"/>
        <v>1</v>
      </c>
      <c r="AN62" s="1">
        <f t="shared" si="64"/>
        <v>0</v>
      </c>
      <c r="AO62" s="1">
        <f t="shared" si="65"/>
        <v>1</v>
      </c>
    </row>
    <row r="63" spans="1:41" x14ac:dyDescent="0.25">
      <c r="A63" s="24">
        <v>43</v>
      </c>
      <c r="B63" s="19">
        <f t="shared" si="66"/>
        <v>1</v>
      </c>
      <c r="C63" s="19">
        <f t="shared" si="66"/>
        <v>2</v>
      </c>
      <c r="D63" s="19">
        <f t="shared" si="66"/>
        <v>3</v>
      </c>
      <c r="E63" s="19">
        <f t="shared" si="66"/>
        <v>4</v>
      </c>
      <c r="F63" s="19">
        <f t="shared" si="66"/>
        <v>5</v>
      </c>
      <c r="G63" s="19">
        <f t="shared" si="66"/>
        <v>6</v>
      </c>
      <c r="H63" s="19">
        <f t="shared" si="66"/>
        <v>7</v>
      </c>
      <c r="I63" s="19">
        <f t="shared" si="66"/>
        <v>8</v>
      </c>
      <c r="J63" s="19">
        <f t="shared" si="66"/>
        <v>9</v>
      </c>
      <c r="K63" s="19">
        <f t="shared" si="66"/>
        <v>10</v>
      </c>
      <c r="L63" s="19">
        <f>C18</f>
        <v>12</v>
      </c>
      <c r="M63" s="19">
        <f>D18</f>
        <v>13</v>
      </c>
      <c r="N63" s="19">
        <f>K18</f>
        <v>20</v>
      </c>
      <c r="O63" s="19">
        <f>O18</f>
        <v>24</v>
      </c>
      <c r="P63" s="19">
        <f>P18</f>
        <v>25</v>
      </c>
      <c r="Q63" s="68">
        <f t="shared" si="50"/>
        <v>12</v>
      </c>
      <c r="R63" s="69"/>
      <c r="S63" s="70"/>
      <c r="AA63" s="1">
        <f t="shared" si="51"/>
        <v>1</v>
      </c>
      <c r="AB63" s="1">
        <f t="shared" si="52"/>
        <v>1</v>
      </c>
      <c r="AC63" s="1">
        <f t="shared" si="53"/>
        <v>1</v>
      </c>
      <c r="AD63" s="1">
        <f t="shared" si="54"/>
        <v>1</v>
      </c>
      <c r="AE63" s="1">
        <f t="shared" si="55"/>
        <v>1</v>
      </c>
      <c r="AF63" s="1">
        <f t="shared" si="56"/>
        <v>1</v>
      </c>
      <c r="AG63" s="1">
        <f t="shared" si="57"/>
        <v>0</v>
      </c>
      <c r="AH63" s="1">
        <f t="shared" si="58"/>
        <v>1</v>
      </c>
      <c r="AI63" s="1">
        <f t="shared" si="59"/>
        <v>1</v>
      </c>
      <c r="AJ63" s="1">
        <f t="shared" si="60"/>
        <v>1</v>
      </c>
      <c r="AK63" s="1">
        <f t="shared" si="61"/>
        <v>0</v>
      </c>
      <c r="AL63" s="1">
        <f t="shared" si="62"/>
        <v>1</v>
      </c>
      <c r="AM63" s="1">
        <f t="shared" si="63"/>
        <v>1</v>
      </c>
      <c r="AN63" s="1">
        <f t="shared" si="64"/>
        <v>0</v>
      </c>
      <c r="AO63" s="1">
        <f t="shared" si="65"/>
        <v>1</v>
      </c>
    </row>
    <row r="64" spans="1:41" x14ac:dyDescent="0.25">
      <c r="A64" s="24">
        <v>44</v>
      </c>
      <c r="B64" s="19">
        <f t="shared" si="66"/>
        <v>1</v>
      </c>
      <c r="C64" s="19">
        <f t="shared" si="66"/>
        <v>2</v>
      </c>
      <c r="D64" s="19">
        <f t="shared" si="66"/>
        <v>3</v>
      </c>
      <c r="E64" s="19">
        <f t="shared" si="66"/>
        <v>4</v>
      </c>
      <c r="F64" s="19">
        <f t="shared" si="66"/>
        <v>5</v>
      </c>
      <c r="G64" s="19">
        <f t="shared" si="66"/>
        <v>6</v>
      </c>
      <c r="H64" s="19">
        <f t="shared" si="66"/>
        <v>7</v>
      </c>
      <c r="I64" s="19">
        <f t="shared" si="66"/>
        <v>8</v>
      </c>
      <c r="J64" s="19">
        <f t="shared" si="66"/>
        <v>9</v>
      </c>
      <c r="K64" s="19">
        <f t="shared" si="66"/>
        <v>10</v>
      </c>
      <c r="L64" s="19">
        <f>C18</f>
        <v>12</v>
      </c>
      <c r="M64" s="19">
        <f>D18</f>
        <v>13</v>
      </c>
      <c r="N64" s="19">
        <f>L18</f>
        <v>21</v>
      </c>
      <c r="O64" s="19">
        <f>M18</f>
        <v>22</v>
      </c>
      <c r="P64" s="19">
        <f>N18</f>
        <v>23</v>
      </c>
      <c r="Q64" s="68">
        <f t="shared" si="50"/>
        <v>12</v>
      </c>
      <c r="R64" s="69"/>
      <c r="S64" s="70"/>
      <c r="AA64" s="1">
        <f t="shared" si="51"/>
        <v>1</v>
      </c>
      <c r="AB64" s="1">
        <f t="shared" si="52"/>
        <v>1</v>
      </c>
      <c r="AC64" s="1">
        <f t="shared" si="53"/>
        <v>1</v>
      </c>
      <c r="AD64" s="1">
        <f t="shared" si="54"/>
        <v>1</v>
      </c>
      <c r="AE64" s="1">
        <f t="shared" si="55"/>
        <v>1</v>
      </c>
      <c r="AF64" s="1">
        <f t="shared" si="56"/>
        <v>1</v>
      </c>
      <c r="AG64" s="1">
        <f t="shared" si="57"/>
        <v>0</v>
      </c>
      <c r="AH64" s="1">
        <f t="shared" si="58"/>
        <v>1</v>
      </c>
      <c r="AI64" s="1">
        <f t="shared" si="59"/>
        <v>1</v>
      </c>
      <c r="AJ64" s="1">
        <f t="shared" si="60"/>
        <v>1</v>
      </c>
      <c r="AK64" s="1">
        <f t="shared" si="61"/>
        <v>0</v>
      </c>
      <c r="AL64" s="1">
        <f t="shared" si="62"/>
        <v>1</v>
      </c>
      <c r="AM64" s="1">
        <f t="shared" si="63"/>
        <v>1</v>
      </c>
      <c r="AN64" s="1">
        <f t="shared" si="64"/>
        <v>0</v>
      </c>
      <c r="AO64" s="1">
        <f t="shared" si="65"/>
        <v>1</v>
      </c>
    </row>
    <row r="65" spans="1:41" x14ac:dyDescent="0.25">
      <c r="A65" s="24">
        <v>45</v>
      </c>
      <c r="B65" s="19">
        <f t="shared" si="66"/>
        <v>1</v>
      </c>
      <c r="C65" s="19">
        <f t="shared" si="66"/>
        <v>2</v>
      </c>
      <c r="D65" s="19">
        <f t="shared" si="66"/>
        <v>3</v>
      </c>
      <c r="E65" s="19">
        <f t="shared" si="66"/>
        <v>4</v>
      </c>
      <c r="F65" s="19">
        <f t="shared" si="66"/>
        <v>5</v>
      </c>
      <c r="G65" s="19">
        <f t="shared" si="66"/>
        <v>6</v>
      </c>
      <c r="H65" s="19">
        <f t="shared" si="66"/>
        <v>7</v>
      </c>
      <c r="I65" s="19">
        <f t="shared" si="66"/>
        <v>8</v>
      </c>
      <c r="J65" s="19">
        <f t="shared" si="66"/>
        <v>9</v>
      </c>
      <c r="K65" s="19">
        <f t="shared" si="66"/>
        <v>10</v>
      </c>
      <c r="L65" s="19">
        <f>C18</f>
        <v>12</v>
      </c>
      <c r="M65" s="19">
        <f>E18</f>
        <v>14</v>
      </c>
      <c r="N65" s="19">
        <f>F18</f>
        <v>15</v>
      </c>
      <c r="O65" s="19">
        <f>K18</f>
        <v>20</v>
      </c>
      <c r="P65" s="19">
        <f>M18</f>
        <v>22</v>
      </c>
      <c r="Q65" s="68">
        <f t="shared" si="50"/>
        <v>10</v>
      </c>
      <c r="R65" s="69"/>
      <c r="S65" s="70"/>
      <c r="AA65" s="1">
        <f t="shared" si="51"/>
        <v>1</v>
      </c>
      <c r="AB65" s="1">
        <f t="shared" si="52"/>
        <v>1</v>
      </c>
      <c r="AC65" s="1">
        <f t="shared" si="53"/>
        <v>1</v>
      </c>
      <c r="AD65" s="1">
        <f t="shared" si="54"/>
        <v>1</v>
      </c>
      <c r="AE65" s="1">
        <f t="shared" si="55"/>
        <v>1</v>
      </c>
      <c r="AF65" s="1">
        <f t="shared" si="56"/>
        <v>1</v>
      </c>
      <c r="AG65" s="1">
        <f t="shared" si="57"/>
        <v>0</v>
      </c>
      <c r="AH65" s="1">
        <f t="shared" si="58"/>
        <v>1</v>
      </c>
      <c r="AI65" s="1">
        <f t="shared" si="59"/>
        <v>1</v>
      </c>
      <c r="AJ65" s="1">
        <f t="shared" si="60"/>
        <v>1</v>
      </c>
      <c r="AK65" s="1">
        <f t="shared" si="61"/>
        <v>0</v>
      </c>
      <c r="AL65" s="1">
        <f t="shared" si="62"/>
        <v>0</v>
      </c>
      <c r="AM65" s="1">
        <f t="shared" si="63"/>
        <v>0</v>
      </c>
      <c r="AN65" s="1">
        <f t="shared" si="64"/>
        <v>1</v>
      </c>
      <c r="AO65" s="1">
        <f t="shared" si="65"/>
        <v>0</v>
      </c>
    </row>
    <row r="66" spans="1:41" x14ac:dyDescent="0.25">
      <c r="A66" s="24">
        <v>46</v>
      </c>
      <c r="B66" s="19">
        <f t="shared" si="66"/>
        <v>1</v>
      </c>
      <c r="C66" s="19">
        <f t="shared" si="66"/>
        <v>2</v>
      </c>
      <c r="D66" s="19">
        <f t="shared" si="66"/>
        <v>3</v>
      </c>
      <c r="E66" s="19">
        <f t="shared" si="66"/>
        <v>4</v>
      </c>
      <c r="F66" s="19">
        <f t="shared" si="66"/>
        <v>5</v>
      </c>
      <c r="G66" s="19">
        <f t="shared" si="66"/>
        <v>6</v>
      </c>
      <c r="H66" s="19">
        <f t="shared" si="66"/>
        <v>7</v>
      </c>
      <c r="I66" s="19">
        <f t="shared" si="66"/>
        <v>8</v>
      </c>
      <c r="J66" s="19">
        <f t="shared" si="66"/>
        <v>9</v>
      </c>
      <c r="K66" s="19">
        <f t="shared" si="66"/>
        <v>10</v>
      </c>
      <c r="L66" s="19">
        <f>C18</f>
        <v>12</v>
      </c>
      <c r="M66" s="19">
        <f>E18</f>
        <v>14</v>
      </c>
      <c r="N66" s="19">
        <f>F18</f>
        <v>15</v>
      </c>
      <c r="O66" s="19">
        <f>L18</f>
        <v>21</v>
      </c>
      <c r="P66" s="19">
        <f>O18</f>
        <v>24</v>
      </c>
      <c r="Q66" s="68">
        <f t="shared" si="50"/>
        <v>10</v>
      </c>
      <c r="R66" s="69"/>
      <c r="S66" s="70"/>
      <c r="AA66" s="1">
        <f t="shared" si="51"/>
        <v>1</v>
      </c>
      <c r="AB66" s="1">
        <f t="shared" si="52"/>
        <v>1</v>
      </c>
      <c r="AC66" s="1">
        <f t="shared" si="53"/>
        <v>1</v>
      </c>
      <c r="AD66" s="1">
        <f t="shared" si="54"/>
        <v>1</v>
      </c>
      <c r="AE66" s="1">
        <f t="shared" si="55"/>
        <v>1</v>
      </c>
      <c r="AF66" s="1">
        <f t="shared" si="56"/>
        <v>1</v>
      </c>
      <c r="AG66" s="1">
        <f t="shared" si="57"/>
        <v>0</v>
      </c>
      <c r="AH66" s="1">
        <f t="shared" si="58"/>
        <v>1</v>
      </c>
      <c r="AI66" s="1">
        <f t="shared" si="59"/>
        <v>1</v>
      </c>
      <c r="AJ66" s="1">
        <f t="shared" si="60"/>
        <v>1</v>
      </c>
      <c r="AK66" s="1">
        <f t="shared" si="61"/>
        <v>0</v>
      </c>
      <c r="AL66" s="1">
        <f t="shared" si="62"/>
        <v>0</v>
      </c>
      <c r="AM66" s="1">
        <f t="shared" si="63"/>
        <v>0</v>
      </c>
      <c r="AN66" s="1">
        <f t="shared" si="64"/>
        <v>1</v>
      </c>
      <c r="AO66" s="1">
        <f t="shared" si="65"/>
        <v>0</v>
      </c>
    </row>
    <row r="67" spans="1:41" x14ac:dyDescent="0.25">
      <c r="A67" s="24">
        <v>47</v>
      </c>
      <c r="B67" s="19">
        <f t="shared" si="66"/>
        <v>1</v>
      </c>
      <c r="C67" s="19">
        <f t="shared" si="66"/>
        <v>2</v>
      </c>
      <c r="D67" s="19">
        <f t="shared" si="66"/>
        <v>3</v>
      </c>
      <c r="E67" s="19">
        <f t="shared" si="66"/>
        <v>4</v>
      </c>
      <c r="F67" s="19">
        <f t="shared" si="66"/>
        <v>5</v>
      </c>
      <c r="G67" s="19">
        <f t="shared" si="66"/>
        <v>6</v>
      </c>
      <c r="H67" s="19">
        <f t="shared" si="66"/>
        <v>7</v>
      </c>
      <c r="I67" s="19">
        <f t="shared" si="66"/>
        <v>8</v>
      </c>
      <c r="J67" s="19">
        <f t="shared" si="66"/>
        <v>9</v>
      </c>
      <c r="K67" s="19">
        <f t="shared" si="66"/>
        <v>10</v>
      </c>
      <c r="L67" s="19">
        <f>C18</f>
        <v>12</v>
      </c>
      <c r="M67" s="19">
        <f>E18</f>
        <v>14</v>
      </c>
      <c r="N67" s="19">
        <f>H18</f>
        <v>17</v>
      </c>
      <c r="O67" s="19">
        <f>I18</f>
        <v>18</v>
      </c>
      <c r="P67" s="19">
        <f>P18</f>
        <v>25</v>
      </c>
      <c r="Q67" s="68">
        <f t="shared" si="50"/>
        <v>10</v>
      </c>
      <c r="R67" s="69"/>
      <c r="S67" s="70"/>
      <c r="AA67" s="1">
        <f t="shared" si="51"/>
        <v>1</v>
      </c>
      <c r="AB67" s="1">
        <f t="shared" si="52"/>
        <v>1</v>
      </c>
      <c r="AC67" s="1">
        <f t="shared" si="53"/>
        <v>1</v>
      </c>
      <c r="AD67" s="1">
        <f t="shared" si="54"/>
        <v>1</v>
      </c>
      <c r="AE67" s="1">
        <f t="shared" si="55"/>
        <v>1</v>
      </c>
      <c r="AF67" s="1">
        <f t="shared" si="56"/>
        <v>1</v>
      </c>
      <c r="AG67" s="1">
        <f t="shared" si="57"/>
        <v>0</v>
      </c>
      <c r="AH67" s="1">
        <f t="shared" si="58"/>
        <v>1</v>
      </c>
      <c r="AI67" s="1">
        <f t="shared" si="59"/>
        <v>1</v>
      </c>
      <c r="AJ67" s="1">
        <f t="shared" si="60"/>
        <v>1</v>
      </c>
      <c r="AK67" s="1">
        <f t="shared" si="61"/>
        <v>0</v>
      </c>
      <c r="AL67" s="1">
        <f t="shared" si="62"/>
        <v>0</v>
      </c>
      <c r="AM67" s="1">
        <f t="shared" si="63"/>
        <v>0</v>
      </c>
      <c r="AN67" s="1">
        <f t="shared" si="64"/>
        <v>0</v>
      </c>
      <c r="AO67" s="1">
        <f t="shared" si="65"/>
        <v>1</v>
      </c>
    </row>
    <row r="68" spans="1:41" x14ac:dyDescent="0.25">
      <c r="A68" s="24">
        <v>48</v>
      </c>
      <c r="B68" s="19">
        <f t="shared" si="66"/>
        <v>1</v>
      </c>
      <c r="C68" s="19">
        <f t="shared" si="66"/>
        <v>2</v>
      </c>
      <c r="D68" s="19">
        <f t="shared" si="66"/>
        <v>3</v>
      </c>
      <c r="E68" s="19">
        <f t="shared" si="66"/>
        <v>4</v>
      </c>
      <c r="F68" s="19">
        <f t="shared" si="66"/>
        <v>5</v>
      </c>
      <c r="G68" s="19">
        <f t="shared" si="66"/>
        <v>6</v>
      </c>
      <c r="H68" s="19">
        <f t="shared" si="66"/>
        <v>7</v>
      </c>
      <c r="I68" s="19">
        <f t="shared" si="66"/>
        <v>8</v>
      </c>
      <c r="J68" s="19">
        <f t="shared" si="66"/>
        <v>9</v>
      </c>
      <c r="K68" s="19">
        <f t="shared" si="66"/>
        <v>10</v>
      </c>
      <c r="L68" s="19">
        <f>C18</f>
        <v>12</v>
      </c>
      <c r="M68" s="19">
        <f>E18</f>
        <v>14</v>
      </c>
      <c r="N68" s="19">
        <f>H18</f>
        <v>17</v>
      </c>
      <c r="O68" s="19">
        <f>J18</f>
        <v>19</v>
      </c>
      <c r="P68" s="19">
        <f>L18</f>
        <v>21</v>
      </c>
      <c r="Q68" s="68">
        <f t="shared" si="50"/>
        <v>10</v>
      </c>
      <c r="R68" s="69"/>
      <c r="S68" s="70"/>
      <c r="AA68" s="1">
        <f t="shared" si="51"/>
        <v>1</v>
      </c>
      <c r="AB68" s="1">
        <f t="shared" si="52"/>
        <v>1</v>
      </c>
      <c r="AC68" s="1">
        <f t="shared" si="53"/>
        <v>1</v>
      </c>
      <c r="AD68" s="1">
        <f t="shared" si="54"/>
        <v>1</v>
      </c>
      <c r="AE68" s="1">
        <f t="shared" si="55"/>
        <v>1</v>
      </c>
      <c r="AF68" s="1">
        <f t="shared" si="56"/>
        <v>1</v>
      </c>
      <c r="AG68" s="1">
        <f t="shared" si="57"/>
        <v>0</v>
      </c>
      <c r="AH68" s="1">
        <f t="shared" si="58"/>
        <v>1</v>
      </c>
      <c r="AI68" s="1">
        <f t="shared" si="59"/>
        <v>1</v>
      </c>
      <c r="AJ68" s="1">
        <f t="shared" si="60"/>
        <v>1</v>
      </c>
      <c r="AK68" s="1">
        <f t="shared" si="61"/>
        <v>0</v>
      </c>
      <c r="AL68" s="1">
        <f t="shared" si="62"/>
        <v>0</v>
      </c>
      <c r="AM68" s="1">
        <f t="shared" si="63"/>
        <v>0</v>
      </c>
      <c r="AN68" s="1">
        <f t="shared" si="64"/>
        <v>0</v>
      </c>
      <c r="AO68" s="1">
        <f t="shared" si="65"/>
        <v>1</v>
      </c>
    </row>
    <row r="69" spans="1:41" x14ac:dyDescent="0.25">
      <c r="A69" s="24">
        <v>49</v>
      </c>
      <c r="B69" s="19">
        <f t="shared" si="66"/>
        <v>1</v>
      </c>
      <c r="C69" s="19">
        <f t="shared" si="66"/>
        <v>2</v>
      </c>
      <c r="D69" s="19">
        <f t="shared" si="66"/>
        <v>3</v>
      </c>
      <c r="E69" s="19">
        <f t="shared" si="66"/>
        <v>4</v>
      </c>
      <c r="F69" s="19">
        <f t="shared" si="66"/>
        <v>5</v>
      </c>
      <c r="G69" s="19">
        <f t="shared" si="66"/>
        <v>6</v>
      </c>
      <c r="H69" s="19">
        <f t="shared" si="66"/>
        <v>7</v>
      </c>
      <c r="I69" s="19">
        <f t="shared" si="66"/>
        <v>8</v>
      </c>
      <c r="J69" s="19">
        <f t="shared" si="66"/>
        <v>9</v>
      </c>
      <c r="K69" s="19">
        <f t="shared" si="66"/>
        <v>10</v>
      </c>
      <c r="L69" s="19">
        <f>C18</f>
        <v>12</v>
      </c>
      <c r="M69" s="19">
        <f>F18</f>
        <v>15</v>
      </c>
      <c r="N69" s="19">
        <f>G18</f>
        <v>16</v>
      </c>
      <c r="O69" s="19">
        <f>I18</f>
        <v>18</v>
      </c>
      <c r="P69" s="19">
        <f>P18</f>
        <v>25</v>
      </c>
      <c r="Q69" s="68">
        <f t="shared" si="50"/>
        <v>10</v>
      </c>
      <c r="R69" s="69"/>
      <c r="S69" s="70"/>
      <c r="AA69" s="1">
        <f t="shared" si="51"/>
        <v>1</v>
      </c>
      <c r="AB69" s="1">
        <f t="shared" si="52"/>
        <v>1</v>
      </c>
      <c r="AC69" s="1">
        <f t="shared" si="53"/>
        <v>1</v>
      </c>
      <c r="AD69" s="1">
        <f t="shared" si="54"/>
        <v>1</v>
      </c>
      <c r="AE69" s="1">
        <f t="shared" si="55"/>
        <v>1</v>
      </c>
      <c r="AF69" s="1">
        <f t="shared" si="56"/>
        <v>1</v>
      </c>
      <c r="AG69" s="1">
        <f t="shared" si="57"/>
        <v>0</v>
      </c>
      <c r="AH69" s="1">
        <f t="shared" si="58"/>
        <v>1</v>
      </c>
      <c r="AI69" s="1">
        <f t="shared" si="59"/>
        <v>1</v>
      </c>
      <c r="AJ69" s="1">
        <f t="shared" si="60"/>
        <v>1</v>
      </c>
      <c r="AK69" s="1">
        <f t="shared" si="61"/>
        <v>0</v>
      </c>
      <c r="AL69" s="1">
        <f t="shared" si="62"/>
        <v>0</v>
      </c>
      <c r="AM69" s="1">
        <f t="shared" si="63"/>
        <v>0</v>
      </c>
      <c r="AN69" s="1">
        <f t="shared" si="64"/>
        <v>0</v>
      </c>
      <c r="AO69" s="1">
        <f t="shared" si="65"/>
        <v>1</v>
      </c>
    </row>
    <row r="70" spans="1:41" x14ac:dyDescent="0.25">
      <c r="A70" s="24">
        <v>50</v>
      </c>
      <c r="B70" s="19">
        <f t="shared" si="66"/>
        <v>1</v>
      </c>
      <c r="C70" s="19">
        <f t="shared" si="66"/>
        <v>2</v>
      </c>
      <c r="D70" s="19">
        <f t="shared" si="66"/>
        <v>3</v>
      </c>
      <c r="E70" s="19">
        <f t="shared" si="66"/>
        <v>4</v>
      </c>
      <c r="F70" s="19">
        <f t="shared" si="66"/>
        <v>5</v>
      </c>
      <c r="G70" s="19">
        <f t="shared" si="66"/>
        <v>6</v>
      </c>
      <c r="H70" s="19">
        <f t="shared" si="66"/>
        <v>7</v>
      </c>
      <c r="I70" s="19">
        <f t="shared" si="66"/>
        <v>8</v>
      </c>
      <c r="J70" s="19">
        <f t="shared" si="66"/>
        <v>9</v>
      </c>
      <c r="K70" s="19">
        <f t="shared" si="66"/>
        <v>10</v>
      </c>
      <c r="L70" s="19">
        <f>C18</f>
        <v>12</v>
      </c>
      <c r="M70" s="19">
        <f>F18</f>
        <v>15</v>
      </c>
      <c r="N70" s="19">
        <f>G18</f>
        <v>16</v>
      </c>
      <c r="O70" s="19">
        <f>K18</f>
        <v>20</v>
      </c>
      <c r="P70" s="19">
        <f>N18</f>
        <v>23</v>
      </c>
      <c r="Q70" s="68">
        <f t="shared" si="50"/>
        <v>11</v>
      </c>
      <c r="R70" s="69"/>
      <c r="S70" s="70"/>
      <c r="AA70" s="1">
        <f t="shared" si="51"/>
        <v>1</v>
      </c>
      <c r="AB70" s="1">
        <f t="shared" si="52"/>
        <v>1</v>
      </c>
      <c r="AC70" s="1">
        <f t="shared" si="53"/>
        <v>1</v>
      </c>
      <c r="AD70" s="1">
        <f t="shared" si="54"/>
        <v>1</v>
      </c>
      <c r="AE70" s="1">
        <f t="shared" si="55"/>
        <v>1</v>
      </c>
      <c r="AF70" s="1">
        <f t="shared" si="56"/>
        <v>1</v>
      </c>
      <c r="AG70" s="1">
        <f t="shared" si="57"/>
        <v>0</v>
      </c>
      <c r="AH70" s="1">
        <f t="shared" si="58"/>
        <v>1</v>
      </c>
      <c r="AI70" s="1">
        <f t="shared" si="59"/>
        <v>1</v>
      </c>
      <c r="AJ70" s="1">
        <f t="shared" si="60"/>
        <v>1</v>
      </c>
      <c r="AK70" s="1">
        <f t="shared" si="61"/>
        <v>0</v>
      </c>
      <c r="AL70" s="1">
        <f t="shared" si="62"/>
        <v>0</v>
      </c>
      <c r="AM70" s="1">
        <f t="shared" si="63"/>
        <v>0</v>
      </c>
      <c r="AN70" s="1">
        <f t="shared" si="64"/>
        <v>1</v>
      </c>
      <c r="AO70" s="1">
        <f t="shared" si="65"/>
        <v>1</v>
      </c>
    </row>
    <row r="71" spans="1:41" x14ac:dyDescent="0.25">
      <c r="A71" s="24">
        <v>51</v>
      </c>
      <c r="B71" s="19">
        <f t="shared" si="66"/>
        <v>1</v>
      </c>
      <c r="C71" s="19">
        <f t="shared" si="66"/>
        <v>2</v>
      </c>
      <c r="D71" s="19">
        <f t="shared" si="66"/>
        <v>3</v>
      </c>
      <c r="E71" s="19">
        <f t="shared" si="66"/>
        <v>4</v>
      </c>
      <c r="F71" s="19">
        <f t="shared" si="66"/>
        <v>5</v>
      </c>
      <c r="G71" s="19">
        <f t="shared" si="66"/>
        <v>6</v>
      </c>
      <c r="H71" s="19">
        <f t="shared" si="66"/>
        <v>7</v>
      </c>
      <c r="I71" s="19">
        <f t="shared" si="66"/>
        <v>8</v>
      </c>
      <c r="J71" s="19">
        <f t="shared" si="66"/>
        <v>9</v>
      </c>
      <c r="K71" s="19">
        <f t="shared" si="66"/>
        <v>10</v>
      </c>
      <c r="L71" s="19">
        <f>C18</f>
        <v>12</v>
      </c>
      <c r="M71" s="19">
        <f>F18</f>
        <v>15</v>
      </c>
      <c r="N71" s="19">
        <f>H18</f>
        <v>17</v>
      </c>
      <c r="O71" s="19">
        <f>N18</f>
        <v>23</v>
      </c>
      <c r="P71" s="19">
        <f>P18</f>
        <v>25</v>
      </c>
      <c r="Q71" s="68">
        <f t="shared" si="50"/>
        <v>11</v>
      </c>
      <c r="R71" s="69"/>
      <c r="S71" s="70"/>
      <c r="AA71" s="1">
        <f t="shared" si="51"/>
        <v>1</v>
      </c>
      <c r="AB71" s="1">
        <f t="shared" si="52"/>
        <v>1</v>
      </c>
      <c r="AC71" s="1">
        <f t="shared" si="53"/>
        <v>1</v>
      </c>
      <c r="AD71" s="1">
        <f t="shared" si="54"/>
        <v>1</v>
      </c>
      <c r="AE71" s="1">
        <f t="shared" si="55"/>
        <v>1</v>
      </c>
      <c r="AF71" s="1">
        <f t="shared" si="56"/>
        <v>1</v>
      </c>
      <c r="AG71" s="1">
        <f t="shared" si="57"/>
        <v>0</v>
      </c>
      <c r="AH71" s="1">
        <f t="shared" si="58"/>
        <v>1</v>
      </c>
      <c r="AI71" s="1">
        <f t="shared" si="59"/>
        <v>1</v>
      </c>
      <c r="AJ71" s="1">
        <f t="shared" si="60"/>
        <v>1</v>
      </c>
      <c r="AK71" s="1">
        <f t="shared" si="61"/>
        <v>0</v>
      </c>
      <c r="AL71" s="1">
        <f t="shared" si="62"/>
        <v>0</v>
      </c>
      <c r="AM71" s="1">
        <f t="shared" si="63"/>
        <v>0</v>
      </c>
      <c r="AN71" s="1">
        <f t="shared" si="64"/>
        <v>1</v>
      </c>
      <c r="AO71" s="1">
        <f t="shared" si="65"/>
        <v>1</v>
      </c>
    </row>
    <row r="72" spans="1:41" x14ac:dyDescent="0.25">
      <c r="A72" s="24">
        <v>52</v>
      </c>
      <c r="B72" s="19">
        <f t="shared" si="66"/>
        <v>1</v>
      </c>
      <c r="C72" s="19">
        <f t="shared" si="66"/>
        <v>2</v>
      </c>
      <c r="D72" s="19">
        <f t="shared" si="66"/>
        <v>3</v>
      </c>
      <c r="E72" s="19">
        <f t="shared" si="66"/>
        <v>4</v>
      </c>
      <c r="F72" s="19">
        <f t="shared" si="66"/>
        <v>5</v>
      </c>
      <c r="G72" s="19">
        <f t="shared" si="66"/>
        <v>6</v>
      </c>
      <c r="H72" s="19">
        <f t="shared" si="66"/>
        <v>7</v>
      </c>
      <c r="I72" s="19">
        <f t="shared" si="66"/>
        <v>8</v>
      </c>
      <c r="J72" s="19">
        <f t="shared" si="66"/>
        <v>9</v>
      </c>
      <c r="K72" s="19">
        <f t="shared" si="66"/>
        <v>10</v>
      </c>
      <c r="L72" s="19">
        <f>C18</f>
        <v>12</v>
      </c>
      <c r="M72" s="19">
        <f>F18</f>
        <v>15</v>
      </c>
      <c r="N72" s="19">
        <f>I18</f>
        <v>18</v>
      </c>
      <c r="O72" s="19">
        <f>J18</f>
        <v>19</v>
      </c>
      <c r="P72" s="19">
        <f>K18</f>
        <v>20</v>
      </c>
      <c r="Q72" s="68">
        <f t="shared" si="50"/>
        <v>10</v>
      </c>
      <c r="R72" s="69"/>
      <c r="S72" s="70"/>
      <c r="AA72" s="1">
        <f t="shared" si="51"/>
        <v>1</v>
      </c>
      <c r="AB72" s="1">
        <f t="shared" si="52"/>
        <v>1</v>
      </c>
      <c r="AC72" s="1">
        <f t="shared" si="53"/>
        <v>1</v>
      </c>
      <c r="AD72" s="1">
        <f t="shared" si="54"/>
        <v>1</v>
      </c>
      <c r="AE72" s="1">
        <f t="shared" si="55"/>
        <v>1</v>
      </c>
      <c r="AF72" s="1">
        <f t="shared" si="56"/>
        <v>1</v>
      </c>
      <c r="AG72" s="1">
        <f t="shared" si="57"/>
        <v>0</v>
      </c>
      <c r="AH72" s="1">
        <f t="shared" si="58"/>
        <v>1</v>
      </c>
      <c r="AI72" s="1">
        <f t="shared" si="59"/>
        <v>1</v>
      </c>
      <c r="AJ72" s="1">
        <f t="shared" si="60"/>
        <v>1</v>
      </c>
      <c r="AK72" s="1">
        <f t="shared" si="61"/>
        <v>0</v>
      </c>
      <c r="AL72" s="1">
        <f t="shared" si="62"/>
        <v>0</v>
      </c>
      <c r="AM72" s="1">
        <f t="shared" si="63"/>
        <v>0</v>
      </c>
      <c r="AN72" s="1">
        <f t="shared" si="64"/>
        <v>0</v>
      </c>
      <c r="AO72" s="1">
        <f t="shared" si="65"/>
        <v>1</v>
      </c>
    </row>
    <row r="73" spans="1:41" x14ac:dyDescent="0.25">
      <c r="A73" s="24">
        <v>53</v>
      </c>
      <c r="B73" s="19">
        <f t="shared" si="66"/>
        <v>1</v>
      </c>
      <c r="C73" s="19">
        <f t="shared" si="66"/>
        <v>2</v>
      </c>
      <c r="D73" s="19">
        <f t="shared" si="66"/>
        <v>3</v>
      </c>
      <c r="E73" s="19">
        <f t="shared" si="66"/>
        <v>4</v>
      </c>
      <c r="F73" s="19">
        <f t="shared" si="66"/>
        <v>5</v>
      </c>
      <c r="G73" s="19">
        <f t="shared" si="66"/>
        <v>6</v>
      </c>
      <c r="H73" s="19">
        <f t="shared" si="66"/>
        <v>7</v>
      </c>
      <c r="I73" s="19">
        <f t="shared" si="66"/>
        <v>8</v>
      </c>
      <c r="J73" s="19">
        <f t="shared" si="66"/>
        <v>9</v>
      </c>
      <c r="K73" s="19">
        <f t="shared" si="66"/>
        <v>10</v>
      </c>
      <c r="L73" s="19">
        <f>C18</f>
        <v>12</v>
      </c>
      <c r="M73" s="19">
        <f>F18</f>
        <v>15</v>
      </c>
      <c r="N73" s="19">
        <f>J18</f>
        <v>19</v>
      </c>
      <c r="O73" s="19">
        <f>M18</f>
        <v>22</v>
      </c>
      <c r="P73" s="19">
        <f>O18</f>
        <v>24</v>
      </c>
      <c r="Q73" s="68">
        <f t="shared" si="50"/>
        <v>9</v>
      </c>
      <c r="R73" s="69"/>
      <c r="S73" s="70"/>
      <c r="AA73" s="1">
        <f t="shared" si="51"/>
        <v>1</v>
      </c>
      <c r="AB73" s="1">
        <f t="shared" si="52"/>
        <v>1</v>
      </c>
      <c r="AC73" s="1">
        <f t="shared" si="53"/>
        <v>1</v>
      </c>
      <c r="AD73" s="1">
        <f t="shared" si="54"/>
        <v>1</v>
      </c>
      <c r="AE73" s="1">
        <f t="shared" si="55"/>
        <v>1</v>
      </c>
      <c r="AF73" s="1">
        <f t="shared" si="56"/>
        <v>1</v>
      </c>
      <c r="AG73" s="1">
        <f t="shared" si="57"/>
        <v>0</v>
      </c>
      <c r="AH73" s="1">
        <f t="shared" si="58"/>
        <v>1</v>
      </c>
      <c r="AI73" s="1">
        <f t="shared" si="59"/>
        <v>1</v>
      </c>
      <c r="AJ73" s="1">
        <f t="shared" si="60"/>
        <v>1</v>
      </c>
      <c r="AK73" s="1">
        <f t="shared" si="61"/>
        <v>0</v>
      </c>
      <c r="AL73" s="1">
        <f t="shared" si="62"/>
        <v>0</v>
      </c>
      <c r="AM73" s="1">
        <f t="shared" si="63"/>
        <v>0</v>
      </c>
      <c r="AN73" s="1">
        <f t="shared" si="64"/>
        <v>0</v>
      </c>
      <c r="AO73" s="1">
        <f t="shared" si="65"/>
        <v>0</v>
      </c>
    </row>
    <row r="74" spans="1:41" x14ac:dyDescent="0.25">
      <c r="A74" s="24">
        <v>54</v>
      </c>
      <c r="B74" s="19">
        <f t="shared" si="66"/>
        <v>1</v>
      </c>
      <c r="C74" s="19">
        <f t="shared" si="66"/>
        <v>2</v>
      </c>
      <c r="D74" s="19">
        <f t="shared" si="66"/>
        <v>3</v>
      </c>
      <c r="E74" s="19">
        <f t="shared" si="66"/>
        <v>4</v>
      </c>
      <c r="F74" s="19">
        <f t="shared" si="66"/>
        <v>5</v>
      </c>
      <c r="G74" s="19">
        <f t="shared" si="66"/>
        <v>6</v>
      </c>
      <c r="H74" s="19">
        <f t="shared" si="66"/>
        <v>7</v>
      </c>
      <c r="I74" s="19">
        <f t="shared" si="66"/>
        <v>8</v>
      </c>
      <c r="J74" s="19">
        <f t="shared" si="66"/>
        <v>9</v>
      </c>
      <c r="K74" s="19">
        <f t="shared" si="66"/>
        <v>10</v>
      </c>
      <c r="L74" s="19">
        <f>C18</f>
        <v>12</v>
      </c>
      <c r="M74" s="19">
        <f>F18</f>
        <v>15</v>
      </c>
      <c r="N74" s="19">
        <f>J18</f>
        <v>19</v>
      </c>
      <c r="O74" s="19">
        <f>N18</f>
        <v>23</v>
      </c>
      <c r="P74" s="19">
        <f>P18</f>
        <v>25</v>
      </c>
      <c r="Q74" s="68">
        <f t="shared" si="50"/>
        <v>11</v>
      </c>
      <c r="R74" s="69"/>
      <c r="S74" s="70"/>
      <c r="AA74" s="1">
        <f t="shared" si="51"/>
        <v>1</v>
      </c>
      <c r="AB74" s="1">
        <f t="shared" si="52"/>
        <v>1</v>
      </c>
      <c r="AC74" s="1">
        <f t="shared" si="53"/>
        <v>1</v>
      </c>
      <c r="AD74" s="1">
        <f t="shared" si="54"/>
        <v>1</v>
      </c>
      <c r="AE74" s="1">
        <f t="shared" si="55"/>
        <v>1</v>
      </c>
      <c r="AF74" s="1">
        <f t="shared" si="56"/>
        <v>1</v>
      </c>
      <c r="AG74" s="1">
        <f t="shared" si="57"/>
        <v>0</v>
      </c>
      <c r="AH74" s="1">
        <f t="shared" si="58"/>
        <v>1</v>
      </c>
      <c r="AI74" s="1">
        <f t="shared" si="59"/>
        <v>1</v>
      </c>
      <c r="AJ74" s="1">
        <f t="shared" si="60"/>
        <v>1</v>
      </c>
      <c r="AK74" s="1">
        <f t="shared" si="61"/>
        <v>0</v>
      </c>
      <c r="AL74" s="1">
        <f t="shared" si="62"/>
        <v>0</v>
      </c>
      <c r="AM74" s="1">
        <f t="shared" si="63"/>
        <v>0</v>
      </c>
      <c r="AN74" s="1">
        <f t="shared" si="64"/>
        <v>1</v>
      </c>
      <c r="AO74" s="1">
        <f t="shared" si="65"/>
        <v>1</v>
      </c>
    </row>
    <row r="75" spans="1:41" x14ac:dyDescent="0.25">
      <c r="A75" s="24">
        <v>55</v>
      </c>
      <c r="B75" s="19">
        <f t="shared" si="66"/>
        <v>1</v>
      </c>
      <c r="C75" s="19">
        <f t="shared" si="66"/>
        <v>2</v>
      </c>
      <c r="D75" s="19">
        <f t="shared" si="66"/>
        <v>3</v>
      </c>
      <c r="E75" s="19">
        <f t="shared" si="66"/>
        <v>4</v>
      </c>
      <c r="F75" s="19">
        <f t="shared" si="66"/>
        <v>5</v>
      </c>
      <c r="G75" s="19">
        <f t="shared" si="66"/>
        <v>6</v>
      </c>
      <c r="H75" s="19">
        <f t="shared" si="66"/>
        <v>7</v>
      </c>
      <c r="I75" s="19">
        <f t="shared" si="66"/>
        <v>8</v>
      </c>
      <c r="J75" s="19">
        <f t="shared" si="66"/>
        <v>9</v>
      </c>
      <c r="K75" s="19">
        <f t="shared" si="66"/>
        <v>10</v>
      </c>
      <c r="L75" s="19">
        <f>C18</f>
        <v>12</v>
      </c>
      <c r="M75" s="19">
        <f>G18</f>
        <v>16</v>
      </c>
      <c r="N75" s="19">
        <f>H18</f>
        <v>17</v>
      </c>
      <c r="O75" s="19">
        <f>I18</f>
        <v>18</v>
      </c>
      <c r="P75" s="19">
        <f>M18</f>
        <v>22</v>
      </c>
      <c r="Q75" s="68">
        <f t="shared" si="50"/>
        <v>9</v>
      </c>
      <c r="R75" s="69"/>
      <c r="S75" s="70"/>
      <c r="AA75" s="1">
        <f t="shared" si="51"/>
        <v>1</v>
      </c>
      <c r="AB75" s="1">
        <f t="shared" si="52"/>
        <v>1</v>
      </c>
      <c r="AC75" s="1">
        <f t="shared" si="53"/>
        <v>1</v>
      </c>
      <c r="AD75" s="1">
        <f t="shared" si="54"/>
        <v>1</v>
      </c>
      <c r="AE75" s="1">
        <f t="shared" si="55"/>
        <v>1</v>
      </c>
      <c r="AF75" s="1">
        <f t="shared" si="56"/>
        <v>1</v>
      </c>
      <c r="AG75" s="1">
        <f t="shared" si="57"/>
        <v>0</v>
      </c>
      <c r="AH75" s="1">
        <f t="shared" si="58"/>
        <v>1</v>
      </c>
      <c r="AI75" s="1">
        <f t="shared" si="59"/>
        <v>1</v>
      </c>
      <c r="AJ75" s="1">
        <f t="shared" si="60"/>
        <v>1</v>
      </c>
      <c r="AK75" s="1">
        <f t="shared" si="61"/>
        <v>0</v>
      </c>
      <c r="AL75" s="1">
        <f t="shared" si="62"/>
        <v>0</v>
      </c>
      <c r="AM75" s="1">
        <f t="shared" si="63"/>
        <v>0</v>
      </c>
      <c r="AN75" s="1">
        <f t="shared" si="64"/>
        <v>0</v>
      </c>
      <c r="AO75" s="1">
        <f t="shared" si="65"/>
        <v>0</v>
      </c>
    </row>
    <row r="76" spans="1:41" x14ac:dyDescent="0.25">
      <c r="A76" s="24">
        <v>56</v>
      </c>
      <c r="B76" s="19">
        <f t="shared" si="66"/>
        <v>1</v>
      </c>
      <c r="C76" s="19">
        <f t="shared" si="66"/>
        <v>2</v>
      </c>
      <c r="D76" s="19">
        <f t="shared" si="66"/>
        <v>3</v>
      </c>
      <c r="E76" s="19">
        <f t="shared" si="66"/>
        <v>4</v>
      </c>
      <c r="F76" s="19">
        <f t="shared" si="66"/>
        <v>5</v>
      </c>
      <c r="G76" s="19">
        <f t="shared" si="66"/>
        <v>6</v>
      </c>
      <c r="H76" s="19">
        <f t="shared" si="66"/>
        <v>7</v>
      </c>
      <c r="I76" s="19">
        <f t="shared" si="66"/>
        <v>8</v>
      </c>
      <c r="J76" s="19">
        <f t="shared" si="66"/>
        <v>9</v>
      </c>
      <c r="K76" s="19">
        <f t="shared" si="66"/>
        <v>10</v>
      </c>
      <c r="L76" s="19">
        <f>C18</f>
        <v>12</v>
      </c>
      <c r="M76" s="19">
        <f>G18</f>
        <v>16</v>
      </c>
      <c r="N76" s="19">
        <f>I18</f>
        <v>18</v>
      </c>
      <c r="O76" s="19">
        <f>K18</f>
        <v>20</v>
      </c>
      <c r="P76" s="19">
        <f>M18</f>
        <v>22</v>
      </c>
      <c r="Q76" s="68">
        <f t="shared" si="50"/>
        <v>10</v>
      </c>
      <c r="R76" s="69"/>
      <c r="S76" s="70"/>
      <c r="AA76" s="1">
        <f t="shared" si="51"/>
        <v>1</v>
      </c>
      <c r="AB76" s="1">
        <f t="shared" si="52"/>
        <v>1</v>
      </c>
      <c r="AC76" s="1">
        <f t="shared" si="53"/>
        <v>1</v>
      </c>
      <c r="AD76" s="1">
        <f t="shared" si="54"/>
        <v>1</v>
      </c>
      <c r="AE76" s="1">
        <f t="shared" si="55"/>
        <v>1</v>
      </c>
      <c r="AF76" s="1">
        <f t="shared" si="56"/>
        <v>1</v>
      </c>
      <c r="AG76" s="1">
        <f t="shared" si="57"/>
        <v>0</v>
      </c>
      <c r="AH76" s="1">
        <f t="shared" si="58"/>
        <v>1</v>
      </c>
      <c r="AI76" s="1">
        <f t="shared" si="59"/>
        <v>1</v>
      </c>
      <c r="AJ76" s="1">
        <f t="shared" si="60"/>
        <v>1</v>
      </c>
      <c r="AK76" s="1">
        <f t="shared" si="61"/>
        <v>0</v>
      </c>
      <c r="AL76" s="1">
        <f t="shared" si="62"/>
        <v>0</v>
      </c>
      <c r="AM76" s="1">
        <f t="shared" si="63"/>
        <v>0</v>
      </c>
      <c r="AN76" s="1">
        <f t="shared" si="64"/>
        <v>1</v>
      </c>
      <c r="AO76" s="1">
        <f t="shared" si="65"/>
        <v>0</v>
      </c>
    </row>
    <row r="77" spans="1:41" x14ac:dyDescent="0.25">
      <c r="A77" s="24">
        <v>57</v>
      </c>
      <c r="B77" s="19">
        <f t="shared" si="66"/>
        <v>1</v>
      </c>
      <c r="C77" s="19">
        <f t="shared" si="66"/>
        <v>2</v>
      </c>
      <c r="D77" s="19">
        <f t="shared" si="66"/>
        <v>3</v>
      </c>
      <c r="E77" s="19">
        <f t="shared" si="66"/>
        <v>4</v>
      </c>
      <c r="F77" s="19">
        <f t="shared" si="66"/>
        <v>5</v>
      </c>
      <c r="G77" s="19">
        <f t="shared" si="66"/>
        <v>6</v>
      </c>
      <c r="H77" s="19">
        <f t="shared" si="66"/>
        <v>7</v>
      </c>
      <c r="I77" s="19">
        <f t="shared" si="66"/>
        <v>8</v>
      </c>
      <c r="J77" s="19">
        <f t="shared" si="66"/>
        <v>9</v>
      </c>
      <c r="K77" s="19">
        <f t="shared" si="66"/>
        <v>10</v>
      </c>
      <c r="L77" s="19">
        <f>C18</f>
        <v>12</v>
      </c>
      <c r="M77" s="19">
        <f>G18</f>
        <v>16</v>
      </c>
      <c r="N77" s="19">
        <f>I18</f>
        <v>18</v>
      </c>
      <c r="O77" s="19">
        <f>N18</f>
        <v>23</v>
      </c>
      <c r="P77" s="19">
        <f>O18</f>
        <v>24</v>
      </c>
      <c r="Q77" s="68">
        <f t="shared" si="50"/>
        <v>10</v>
      </c>
      <c r="R77" s="69"/>
      <c r="S77" s="70"/>
      <c r="AA77" s="1">
        <f t="shared" si="51"/>
        <v>1</v>
      </c>
      <c r="AB77" s="1">
        <f t="shared" si="52"/>
        <v>1</v>
      </c>
      <c r="AC77" s="1">
        <f t="shared" si="53"/>
        <v>1</v>
      </c>
      <c r="AD77" s="1">
        <f t="shared" si="54"/>
        <v>1</v>
      </c>
      <c r="AE77" s="1">
        <f t="shared" si="55"/>
        <v>1</v>
      </c>
      <c r="AF77" s="1">
        <f t="shared" si="56"/>
        <v>1</v>
      </c>
      <c r="AG77" s="1">
        <f t="shared" si="57"/>
        <v>0</v>
      </c>
      <c r="AH77" s="1">
        <f t="shared" si="58"/>
        <v>1</v>
      </c>
      <c r="AI77" s="1">
        <f t="shared" si="59"/>
        <v>1</v>
      </c>
      <c r="AJ77" s="1">
        <f t="shared" si="60"/>
        <v>1</v>
      </c>
      <c r="AK77" s="1">
        <f t="shared" si="61"/>
        <v>0</v>
      </c>
      <c r="AL77" s="1">
        <f t="shared" si="62"/>
        <v>0</v>
      </c>
      <c r="AM77" s="1">
        <f t="shared" si="63"/>
        <v>0</v>
      </c>
      <c r="AN77" s="1">
        <f t="shared" si="64"/>
        <v>1</v>
      </c>
      <c r="AO77" s="1">
        <f t="shared" si="65"/>
        <v>0</v>
      </c>
    </row>
    <row r="78" spans="1:41" x14ac:dyDescent="0.25">
      <c r="A78" s="24">
        <v>58</v>
      </c>
      <c r="B78" s="19">
        <f t="shared" si="66"/>
        <v>1</v>
      </c>
      <c r="C78" s="19">
        <f t="shared" si="66"/>
        <v>2</v>
      </c>
      <c r="D78" s="19">
        <f t="shared" si="66"/>
        <v>3</v>
      </c>
      <c r="E78" s="19">
        <f t="shared" si="66"/>
        <v>4</v>
      </c>
      <c r="F78" s="19">
        <f t="shared" si="66"/>
        <v>5</v>
      </c>
      <c r="G78" s="19">
        <f t="shared" si="66"/>
        <v>6</v>
      </c>
      <c r="H78" s="19">
        <f t="shared" si="66"/>
        <v>7</v>
      </c>
      <c r="I78" s="19">
        <f t="shared" si="66"/>
        <v>8</v>
      </c>
      <c r="J78" s="19">
        <f t="shared" si="66"/>
        <v>9</v>
      </c>
      <c r="K78" s="19">
        <f t="shared" si="66"/>
        <v>10</v>
      </c>
      <c r="L78" s="19">
        <f>C18</f>
        <v>12</v>
      </c>
      <c r="M78" s="19">
        <f>G18</f>
        <v>16</v>
      </c>
      <c r="N78" s="19">
        <f>L18</f>
        <v>21</v>
      </c>
      <c r="O78" s="19">
        <f>M18</f>
        <v>22</v>
      </c>
      <c r="P78" s="19">
        <f>P18</f>
        <v>25</v>
      </c>
      <c r="Q78" s="68">
        <f t="shared" si="50"/>
        <v>11</v>
      </c>
      <c r="R78" s="69"/>
      <c r="S78" s="70"/>
      <c r="AA78" s="1">
        <f t="shared" si="51"/>
        <v>1</v>
      </c>
      <c r="AB78" s="1">
        <f t="shared" si="52"/>
        <v>1</v>
      </c>
      <c r="AC78" s="1">
        <f t="shared" si="53"/>
        <v>1</v>
      </c>
      <c r="AD78" s="1">
        <f t="shared" si="54"/>
        <v>1</v>
      </c>
      <c r="AE78" s="1">
        <f t="shared" si="55"/>
        <v>1</v>
      </c>
      <c r="AF78" s="1">
        <f t="shared" si="56"/>
        <v>1</v>
      </c>
      <c r="AG78" s="1">
        <f t="shared" si="57"/>
        <v>0</v>
      </c>
      <c r="AH78" s="1">
        <f t="shared" si="58"/>
        <v>1</v>
      </c>
      <c r="AI78" s="1">
        <f t="shared" si="59"/>
        <v>1</v>
      </c>
      <c r="AJ78" s="1">
        <f t="shared" si="60"/>
        <v>1</v>
      </c>
      <c r="AK78" s="1">
        <f t="shared" si="61"/>
        <v>0</v>
      </c>
      <c r="AL78" s="1">
        <f t="shared" si="62"/>
        <v>0</v>
      </c>
      <c r="AM78" s="1">
        <f t="shared" si="63"/>
        <v>1</v>
      </c>
      <c r="AN78" s="1">
        <f t="shared" si="64"/>
        <v>0</v>
      </c>
      <c r="AO78" s="1">
        <f t="shared" si="65"/>
        <v>1</v>
      </c>
    </row>
    <row r="79" spans="1:41" x14ac:dyDescent="0.25">
      <c r="A79" s="24">
        <v>59</v>
      </c>
      <c r="B79" s="19">
        <f t="shared" si="66"/>
        <v>1</v>
      </c>
      <c r="C79" s="19">
        <f t="shared" si="66"/>
        <v>2</v>
      </c>
      <c r="D79" s="19">
        <f t="shared" si="66"/>
        <v>3</v>
      </c>
      <c r="E79" s="19">
        <f t="shared" si="66"/>
        <v>4</v>
      </c>
      <c r="F79" s="19">
        <f t="shared" si="66"/>
        <v>5</v>
      </c>
      <c r="G79" s="19">
        <f t="shared" si="66"/>
        <v>6</v>
      </c>
      <c r="H79" s="19">
        <f t="shared" si="66"/>
        <v>7</v>
      </c>
      <c r="I79" s="19">
        <f t="shared" si="66"/>
        <v>8</v>
      </c>
      <c r="J79" s="19">
        <f t="shared" si="66"/>
        <v>9</v>
      </c>
      <c r="K79" s="19">
        <f t="shared" si="66"/>
        <v>10</v>
      </c>
      <c r="L79" s="19">
        <f>C18</f>
        <v>12</v>
      </c>
      <c r="M79" s="19">
        <f>H18</f>
        <v>17</v>
      </c>
      <c r="N79" s="19">
        <f>J18</f>
        <v>19</v>
      </c>
      <c r="O79" s="19">
        <f>K18</f>
        <v>20</v>
      </c>
      <c r="P79" s="19">
        <f>N18</f>
        <v>23</v>
      </c>
      <c r="Q79" s="68">
        <f t="shared" si="50"/>
        <v>11</v>
      </c>
      <c r="R79" s="69"/>
      <c r="S79" s="70"/>
      <c r="AA79" s="1">
        <f t="shared" si="51"/>
        <v>1</v>
      </c>
      <c r="AB79" s="1">
        <f t="shared" si="52"/>
        <v>1</v>
      </c>
      <c r="AC79" s="1">
        <f t="shared" si="53"/>
        <v>1</v>
      </c>
      <c r="AD79" s="1">
        <f t="shared" si="54"/>
        <v>1</v>
      </c>
      <c r="AE79" s="1">
        <f t="shared" si="55"/>
        <v>1</v>
      </c>
      <c r="AF79" s="1">
        <f t="shared" si="56"/>
        <v>1</v>
      </c>
      <c r="AG79" s="1">
        <f t="shared" si="57"/>
        <v>0</v>
      </c>
      <c r="AH79" s="1">
        <f t="shared" si="58"/>
        <v>1</v>
      </c>
      <c r="AI79" s="1">
        <f t="shared" si="59"/>
        <v>1</v>
      </c>
      <c r="AJ79" s="1">
        <f t="shared" si="60"/>
        <v>1</v>
      </c>
      <c r="AK79" s="1">
        <f t="shared" si="61"/>
        <v>0</v>
      </c>
      <c r="AL79" s="1">
        <f t="shared" si="62"/>
        <v>0</v>
      </c>
      <c r="AM79" s="1">
        <f t="shared" si="63"/>
        <v>0</v>
      </c>
      <c r="AN79" s="1">
        <f t="shared" si="64"/>
        <v>1</v>
      </c>
      <c r="AO79" s="1">
        <f t="shared" si="65"/>
        <v>1</v>
      </c>
    </row>
    <row r="80" spans="1:41" x14ac:dyDescent="0.25">
      <c r="A80" s="24">
        <v>60</v>
      </c>
      <c r="B80" s="19">
        <f t="shared" si="66"/>
        <v>1</v>
      </c>
      <c r="C80" s="19">
        <f t="shared" si="66"/>
        <v>2</v>
      </c>
      <c r="D80" s="19">
        <f t="shared" si="66"/>
        <v>3</v>
      </c>
      <c r="E80" s="19">
        <f t="shared" si="66"/>
        <v>4</v>
      </c>
      <c r="F80" s="19">
        <f t="shared" si="66"/>
        <v>5</v>
      </c>
      <c r="G80" s="19">
        <f t="shared" ref="C80:K108" si="67">G$16</f>
        <v>6</v>
      </c>
      <c r="H80" s="19">
        <f t="shared" si="67"/>
        <v>7</v>
      </c>
      <c r="I80" s="19">
        <f t="shared" si="67"/>
        <v>8</v>
      </c>
      <c r="J80" s="19">
        <f t="shared" si="67"/>
        <v>9</v>
      </c>
      <c r="K80" s="19">
        <f t="shared" si="67"/>
        <v>10</v>
      </c>
      <c r="L80" s="19">
        <f>C18</f>
        <v>12</v>
      </c>
      <c r="M80" s="19">
        <f>H18</f>
        <v>17</v>
      </c>
      <c r="N80" s="19">
        <f>K18</f>
        <v>20</v>
      </c>
      <c r="O80" s="19">
        <f>L18</f>
        <v>21</v>
      </c>
      <c r="P80" s="19">
        <f>O18</f>
        <v>24</v>
      </c>
      <c r="Q80" s="68">
        <f t="shared" si="50"/>
        <v>11</v>
      </c>
      <c r="R80" s="69"/>
      <c r="S80" s="70"/>
      <c r="AA80" s="1">
        <f t="shared" si="51"/>
        <v>1</v>
      </c>
      <c r="AB80" s="1">
        <f t="shared" si="52"/>
        <v>1</v>
      </c>
      <c r="AC80" s="1">
        <f t="shared" si="53"/>
        <v>1</v>
      </c>
      <c r="AD80" s="1">
        <f t="shared" si="54"/>
        <v>1</v>
      </c>
      <c r="AE80" s="1">
        <f t="shared" si="55"/>
        <v>1</v>
      </c>
      <c r="AF80" s="1">
        <f t="shared" si="56"/>
        <v>1</v>
      </c>
      <c r="AG80" s="1">
        <f t="shared" si="57"/>
        <v>0</v>
      </c>
      <c r="AH80" s="1">
        <f t="shared" si="58"/>
        <v>1</v>
      </c>
      <c r="AI80" s="1">
        <f t="shared" si="59"/>
        <v>1</v>
      </c>
      <c r="AJ80" s="1">
        <f t="shared" si="60"/>
        <v>1</v>
      </c>
      <c r="AK80" s="1">
        <f t="shared" si="61"/>
        <v>0</v>
      </c>
      <c r="AL80" s="1">
        <f t="shared" si="62"/>
        <v>0</v>
      </c>
      <c r="AM80" s="1">
        <f t="shared" si="63"/>
        <v>1</v>
      </c>
      <c r="AN80" s="1">
        <f t="shared" si="64"/>
        <v>1</v>
      </c>
      <c r="AO80" s="1">
        <f t="shared" si="65"/>
        <v>0</v>
      </c>
    </row>
    <row r="81" spans="1:41" x14ac:dyDescent="0.25">
      <c r="A81" s="24">
        <v>61</v>
      </c>
      <c r="B81" s="19">
        <f t="shared" ref="B81:B130" si="68">B$16</f>
        <v>1</v>
      </c>
      <c r="C81" s="19">
        <f t="shared" si="67"/>
        <v>2</v>
      </c>
      <c r="D81" s="19">
        <f t="shared" si="67"/>
        <v>3</v>
      </c>
      <c r="E81" s="19">
        <f t="shared" si="67"/>
        <v>4</v>
      </c>
      <c r="F81" s="19">
        <f t="shared" si="67"/>
        <v>5</v>
      </c>
      <c r="G81" s="19">
        <f t="shared" si="67"/>
        <v>6</v>
      </c>
      <c r="H81" s="19">
        <f t="shared" si="67"/>
        <v>7</v>
      </c>
      <c r="I81" s="19">
        <f t="shared" si="67"/>
        <v>8</v>
      </c>
      <c r="J81" s="19">
        <f t="shared" si="67"/>
        <v>9</v>
      </c>
      <c r="K81" s="19">
        <f t="shared" si="67"/>
        <v>10</v>
      </c>
      <c r="L81" s="19">
        <f>C18</f>
        <v>12</v>
      </c>
      <c r="M81" s="19">
        <f>I18</f>
        <v>18</v>
      </c>
      <c r="N81" s="19">
        <f>L18</f>
        <v>21</v>
      </c>
      <c r="O81" s="19">
        <f>M18</f>
        <v>22</v>
      </c>
      <c r="P81" s="19">
        <f>P18</f>
        <v>25</v>
      </c>
      <c r="Q81" s="68">
        <f t="shared" si="50"/>
        <v>11</v>
      </c>
      <c r="R81" s="69"/>
      <c r="S81" s="70"/>
      <c r="AA81" s="1">
        <f t="shared" si="51"/>
        <v>1</v>
      </c>
      <c r="AB81" s="1">
        <f t="shared" si="52"/>
        <v>1</v>
      </c>
      <c r="AC81" s="1">
        <f t="shared" si="53"/>
        <v>1</v>
      </c>
      <c r="AD81" s="1">
        <f t="shared" si="54"/>
        <v>1</v>
      </c>
      <c r="AE81" s="1">
        <f t="shared" si="55"/>
        <v>1</v>
      </c>
      <c r="AF81" s="1">
        <f t="shared" si="56"/>
        <v>1</v>
      </c>
      <c r="AG81" s="1">
        <f t="shared" si="57"/>
        <v>0</v>
      </c>
      <c r="AH81" s="1">
        <f t="shared" si="58"/>
        <v>1</v>
      </c>
      <c r="AI81" s="1">
        <f t="shared" si="59"/>
        <v>1</v>
      </c>
      <c r="AJ81" s="1">
        <f t="shared" si="60"/>
        <v>1</v>
      </c>
      <c r="AK81" s="1">
        <f t="shared" si="61"/>
        <v>0</v>
      </c>
      <c r="AL81" s="1">
        <f t="shared" si="62"/>
        <v>0</v>
      </c>
      <c r="AM81" s="1">
        <f t="shared" si="63"/>
        <v>1</v>
      </c>
      <c r="AN81" s="1">
        <f t="shared" si="64"/>
        <v>0</v>
      </c>
      <c r="AO81" s="1">
        <f t="shared" si="65"/>
        <v>1</v>
      </c>
    </row>
    <row r="82" spans="1:41" x14ac:dyDescent="0.25">
      <c r="A82" s="24">
        <v>62</v>
      </c>
      <c r="B82" s="19">
        <f t="shared" si="68"/>
        <v>1</v>
      </c>
      <c r="C82" s="19">
        <f t="shared" si="67"/>
        <v>2</v>
      </c>
      <c r="D82" s="19">
        <f t="shared" si="67"/>
        <v>3</v>
      </c>
      <c r="E82" s="19">
        <f t="shared" si="67"/>
        <v>4</v>
      </c>
      <c r="F82" s="19">
        <f t="shared" si="67"/>
        <v>5</v>
      </c>
      <c r="G82" s="19">
        <f t="shared" si="67"/>
        <v>6</v>
      </c>
      <c r="H82" s="19">
        <f t="shared" si="67"/>
        <v>7</v>
      </c>
      <c r="I82" s="19">
        <f t="shared" si="67"/>
        <v>8</v>
      </c>
      <c r="J82" s="19">
        <f t="shared" si="67"/>
        <v>9</v>
      </c>
      <c r="K82" s="19">
        <f t="shared" si="67"/>
        <v>10</v>
      </c>
      <c r="L82" s="19">
        <f>C18</f>
        <v>12</v>
      </c>
      <c r="M82" s="19">
        <f>J18</f>
        <v>19</v>
      </c>
      <c r="N82" s="19">
        <f>K18</f>
        <v>20</v>
      </c>
      <c r="O82" s="19">
        <f>O18</f>
        <v>24</v>
      </c>
      <c r="P82" s="19">
        <f>P18</f>
        <v>25</v>
      </c>
      <c r="Q82" s="68">
        <f t="shared" si="50"/>
        <v>11</v>
      </c>
      <c r="R82" s="69"/>
      <c r="S82" s="70"/>
      <c r="AA82" s="1">
        <f t="shared" si="51"/>
        <v>1</v>
      </c>
      <c r="AB82" s="1">
        <f t="shared" si="52"/>
        <v>1</v>
      </c>
      <c r="AC82" s="1">
        <f t="shared" si="53"/>
        <v>1</v>
      </c>
      <c r="AD82" s="1">
        <f t="shared" si="54"/>
        <v>1</v>
      </c>
      <c r="AE82" s="1">
        <f t="shared" si="55"/>
        <v>1</v>
      </c>
      <c r="AF82" s="1">
        <f t="shared" si="56"/>
        <v>1</v>
      </c>
      <c r="AG82" s="1">
        <f t="shared" si="57"/>
        <v>0</v>
      </c>
      <c r="AH82" s="1">
        <f t="shared" si="58"/>
        <v>1</v>
      </c>
      <c r="AI82" s="1">
        <f t="shared" si="59"/>
        <v>1</v>
      </c>
      <c r="AJ82" s="1">
        <f t="shared" si="60"/>
        <v>1</v>
      </c>
      <c r="AK82" s="1">
        <f t="shared" si="61"/>
        <v>0</v>
      </c>
      <c r="AL82" s="1">
        <f t="shared" si="62"/>
        <v>0</v>
      </c>
      <c r="AM82" s="1">
        <f t="shared" si="63"/>
        <v>1</v>
      </c>
      <c r="AN82" s="1">
        <f t="shared" si="64"/>
        <v>0</v>
      </c>
      <c r="AO82" s="1">
        <f t="shared" si="65"/>
        <v>1</v>
      </c>
    </row>
    <row r="83" spans="1:41" x14ac:dyDescent="0.25">
      <c r="A83" s="24">
        <v>63</v>
      </c>
      <c r="B83" s="19">
        <f t="shared" si="68"/>
        <v>1</v>
      </c>
      <c r="C83" s="19">
        <f t="shared" si="67"/>
        <v>2</v>
      </c>
      <c r="D83" s="19">
        <f t="shared" si="67"/>
        <v>3</v>
      </c>
      <c r="E83" s="19">
        <f t="shared" si="67"/>
        <v>4</v>
      </c>
      <c r="F83" s="19">
        <f t="shared" si="67"/>
        <v>5</v>
      </c>
      <c r="G83" s="19">
        <f t="shared" si="67"/>
        <v>6</v>
      </c>
      <c r="H83" s="19">
        <f t="shared" si="67"/>
        <v>7</v>
      </c>
      <c r="I83" s="19">
        <f t="shared" si="67"/>
        <v>8</v>
      </c>
      <c r="J83" s="19">
        <f t="shared" si="67"/>
        <v>9</v>
      </c>
      <c r="K83" s="19">
        <f t="shared" si="67"/>
        <v>10</v>
      </c>
      <c r="L83" s="19">
        <f>D18</f>
        <v>13</v>
      </c>
      <c r="M83" s="19">
        <f>E18</f>
        <v>14</v>
      </c>
      <c r="N83" s="19">
        <f>F18</f>
        <v>15</v>
      </c>
      <c r="O83" s="19">
        <f>H18</f>
        <v>17</v>
      </c>
      <c r="P83" s="19">
        <f>P18</f>
        <v>25</v>
      </c>
      <c r="Q83" s="68">
        <f t="shared" si="50"/>
        <v>11</v>
      </c>
      <c r="R83" s="69"/>
      <c r="S83" s="70"/>
      <c r="AA83" s="1">
        <f t="shared" si="51"/>
        <v>1</v>
      </c>
      <c r="AB83" s="1">
        <f t="shared" si="52"/>
        <v>1</v>
      </c>
      <c r="AC83" s="1">
        <f t="shared" si="53"/>
        <v>1</v>
      </c>
      <c r="AD83" s="1">
        <f t="shared" si="54"/>
        <v>1</v>
      </c>
      <c r="AE83" s="1">
        <f t="shared" si="55"/>
        <v>1</v>
      </c>
      <c r="AF83" s="1">
        <f t="shared" si="56"/>
        <v>1</v>
      </c>
      <c r="AG83" s="1">
        <f t="shared" si="57"/>
        <v>0</v>
      </c>
      <c r="AH83" s="1">
        <f t="shared" si="58"/>
        <v>1</v>
      </c>
      <c r="AI83" s="1">
        <f t="shared" si="59"/>
        <v>1</v>
      </c>
      <c r="AJ83" s="1">
        <f t="shared" si="60"/>
        <v>1</v>
      </c>
      <c r="AK83" s="1">
        <f t="shared" si="61"/>
        <v>1</v>
      </c>
      <c r="AL83" s="1">
        <f t="shared" si="62"/>
        <v>0</v>
      </c>
      <c r="AM83" s="1">
        <f t="shared" si="63"/>
        <v>0</v>
      </c>
      <c r="AN83" s="1">
        <f t="shared" si="64"/>
        <v>0</v>
      </c>
      <c r="AO83" s="1">
        <f t="shared" si="65"/>
        <v>1</v>
      </c>
    </row>
    <row r="84" spans="1:41" x14ac:dyDescent="0.25">
      <c r="A84" s="24">
        <v>64</v>
      </c>
      <c r="B84" s="19">
        <f t="shared" si="68"/>
        <v>1</v>
      </c>
      <c r="C84" s="19">
        <f t="shared" si="67"/>
        <v>2</v>
      </c>
      <c r="D84" s="19">
        <f t="shared" si="67"/>
        <v>3</v>
      </c>
      <c r="E84" s="19">
        <f t="shared" si="67"/>
        <v>4</v>
      </c>
      <c r="F84" s="19">
        <f t="shared" si="67"/>
        <v>5</v>
      </c>
      <c r="G84" s="19">
        <f t="shared" si="67"/>
        <v>6</v>
      </c>
      <c r="H84" s="19">
        <f t="shared" si="67"/>
        <v>7</v>
      </c>
      <c r="I84" s="19">
        <f t="shared" si="67"/>
        <v>8</v>
      </c>
      <c r="J84" s="19">
        <f t="shared" si="67"/>
        <v>9</v>
      </c>
      <c r="K84" s="19">
        <f t="shared" si="67"/>
        <v>10</v>
      </c>
      <c r="L84" s="19">
        <f>D18</f>
        <v>13</v>
      </c>
      <c r="M84" s="19">
        <f>E18</f>
        <v>14</v>
      </c>
      <c r="N84" s="19">
        <f>F18</f>
        <v>15</v>
      </c>
      <c r="O84" s="19">
        <f>N18</f>
        <v>23</v>
      </c>
      <c r="P84" s="19">
        <f>O18</f>
        <v>24</v>
      </c>
      <c r="Q84" s="68">
        <f t="shared" si="50"/>
        <v>11</v>
      </c>
      <c r="R84" s="69"/>
      <c r="S84" s="70"/>
      <c r="AA84" s="1">
        <f t="shared" si="51"/>
        <v>1</v>
      </c>
      <c r="AB84" s="1">
        <f t="shared" si="52"/>
        <v>1</v>
      </c>
      <c r="AC84" s="1">
        <f t="shared" si="53"/>
        <v>1</v>
      </c>
      <c r="AD84" s="1">
        <f t="shared" si="54"/>
        <v>1</v>
      </c>
      <c r="AE84" s="1">
        <f t="shared" si="55"/>
        <v>1</v>
      </c>
      <c r="AF84" s="1">
        <f t="shared" si="56"/>
        <v>1</v>
      </c>
      <c r="AG84" s="1">
        <f t="shared" si="57"/>
        <v>0</v>
      </c>
      <c r="AH84" s="1">
        <f t="shared" si="58"/>
        <v>1</v>
      </c>
      <c r="AI84" s="1">
        <f t="shared" si="59"/>
        <v>1</v>
      </c>
      <c r="AJ84" s="1">
        <f t="shared" si="60"/>
        <v>1</v>
      </c>
      <c r="AK84" s="1">
        <f t="shared" si="61"/>
        <v>1</v>
      </c>
      <c r="AL84" s="1">
        <f t="shared" si="62"/>
        <v>0</v>
      </c>
      <c r="AM84" s="1">
        <f t="shared" si="63"/>
        <v>0</v>
      </c>
      <c r="AN84" s="1">
        <f t="shared" si="64"/>
        <v>1</v>
      </c>
      <c r="AO84" s="1">
        <f t="shared" si="65"/>
        <v>0</v>
      </c>
    </row>
    <row r="85" spans="1:41" x14ac:dyDescent="0.25">
      <c r="A85" s="24">
        <v>65</v>
      </c>
      <c r="B85" s="19">
        <f t="shared" si="68"/>
        <v>1</v>
      </c>
      <c r="C85" s="19">
        <f t="shared" si="67"/>
        <v>2</v>
      </c>
      <c r="D85" s="19">
        <f t="shared" si="67"/>
        <v>3</v>
      </c>
      <c r="E85" s="19">
        <f t="shared" si="67"/>
        <v>4</v>
      </c>
      <c r="F85" s="19">
        <f t="shared" si="67"/>
        <v>5</v>
      </c>
      <c r="G85" s="19">
        <f t="shared" si="67"/>
        <v>6</v>
      </c>
      <c r="H85" s="19">
        <f t="shared" si="67"/>
        <v>7</v>
      </c>
      <c r="I85" s="19">
        <f t="shared" si="67"/>
        <v>8</v>
      </c>
      <c r="J85" s="19">
        <f t="shared" si="67"/>
        <v>9</v>
      </c>
      <c r="K85" s="19">
        <f t="shared" si="67"/>
        <v>10</v>
      </c>
      <c r="L85" s="19">
        <f>D18</f>
        <v>13</v>
      </c>
      <c r="M85" s="19">
        <f>E18</f>
        <v>14</v>
      </c>
      <c r="N85" s="19">
        <f>G18</f>
        <v>16</v>
      </c>
      <c r="O85" s="19">
        <f>I18</f>
        <v>18</v>
      </c>
      <c r="P85" s="19">
        <f>L18</f>
        <v>21</v>
      </c>
      <c r="Q85" s="68">
        <f t="shared" si="50"/>
        <v>11</v>
      </c>
      <c r="R85" s="69"/>
      <c r="S85" s="70"/>
      <c r="AA85" s="1">
        <f t="shared" si="51"/>
        <v>1</v>
      </c>
      <c r="AB85" s="1">
        <f t="shared" si="52"/>
        <v>1</v>
      </c>
      <c r="AC85" s="1">
        <f t="shared" si="53"/>
        <v>1</v>
      </c>
      <c r="AD85" s="1">
        <f t="shared" si="54"/>
        <v>1</v>
      </c>
      <c r="AE85" s="1">
        <f t="shared" si="55"/>
        <v>1</v>
      </c>
      <c r="AF85" s="1">
        <f t="shared" si="56"/>
        <v>1</v>
      </c>
      <c r="AG85" s="1">
        <f t="shared" si="57"/>
        <v>0</v>
      </c>
      <c r="AH85" s="1">
        <f t="shared" si="58"/>
        <v>1</v>
      </c>
      <c r="AI85" s="1">
        <f t="shared" si="59"/>
        <v>1</v>
      </c>
      <c r="AJ85" s="1">
        <f t="shared" si="60"/>
        <v>1</v>
      </c>
      <c r="AK85" s="1">
        <f t="shared" si="61"/>
        <v>1</v>
      </c>
      <c r="AL85" s="1">
        <f t="shared" si="62"/>
        <v>0</v>
      </c>
      <c r="AM85" s="1">
        <f t="shared" si="63"/>
        <v>0</v>
      </c>
      <c r="AN85" s="1">
        <f t="shared" si="64"/>
        <v>0</v>
      </c>
      <c r="AO85" s="1">
        <f t="shared" si="65"/>
        <v>1</v>
      </c>
    </row>
    <row r="86" spans="1:41" x14ac:dyDescent="0.25">
      <c r="A86" s="24">
        <v>66</v>
      </c>
      <c r="B86" s="19">
        <f t="shared" si="68"/>
        <v>1</v>
      </c>
      <c r="C86" s="19">
        <f t="shared" si="67"/>
        <v>2</v>
      </c>
      <c r="D86" s="19">
        <f t="shared" si="67"/>
        <v>3</v>
      </c>
      <c r="E86" s="19">
        <f t="shared" si="67"/>
        <v>4</v>
      </c>
      <c r="F86" s="19">
        <f t="shared" si="67"/>
        <v>5</v>
      </c>
      <c r="G86" s="19">
        <f t="shared" si="67"/>
        <v>6</v>
      </c>
      <c r="H86" s="19">
        <f t="shared" si="67"/>
        <v>7</v>
      </c>
      <c r="I86" s="19">
        <f t="shared" si="67"/>
        <v>8</v>
      </c>
      <c r="J86" s="19">
        <f t="shared" si="67"/>
        <v>9</v>
      </c>
      <c r="K86" s="19">
        <f t="shared" si="67"/>
        <v>10</v>
      </c>
      <c r="L86" s="19">
        <f>D18</f>
        <v>13</v>
      </c>
      <c r="M86" s="19">
        <f>E18</f>
        <v>14</v>
      </c>
      <c r="N86" s="19">
        <f>G18</f>
        <v>16</v>
      </c>
      <c r="O86" s="19">
        <f>J18</f>
        <v>19</v>
      </c>
      <c r="P86" s="19">
        <f>M18</f>
        <v>22</v>
      </c>
      <c r="Q86" s="68">
        <f t="shared" si="50"/>
        <v>10</v>
      </c>
      <c r="R86" s="69"/>
      <c r="S86" s="70"/>
      <c r="AA86" s="1">
        <f t="shared" si="51"/>
        <v>1</v>
      </c>
      <c r="AB86" s="1">
        <f t="shared" si="52"/>
        <v>1</v>
      </c>
      <c r="AC86" s="1">
        <f t="shared" si="53"/>
        <v>1</v>
      </c>
      <c r="AD86" s="1">
        <f t="shared" si="54"/>
        <v>1</v>
      </c>
      <c r="AE86" s="1">
        <f t="shared" si="55"/>
        <v>1</v>
      </c>
      <c r="AF86" s="1">
        <f t="shared" si="56"/>
        <v>1</v>
      </c>
      <c r="AG86" s="1">
        <f t="shared" si="57"/>
        <v>0</v>
      </c>
      <c r="AH86" s="1">
        <f t="shared" si="58"/>
        <v>1</v>
      </c>
      <c r="AI86" s="1">
        <f t="shared" si="59"/>
        <v>1</v>
      </c>
      <c r="AJ86" s="1">
        <f t="shared" si="60"/>
        <v>1</v>
      </c>
      <c r="AK86" s="1">
        <f t="shared" si="61"/>
        <v>1</v>
      </c>
      <c r="AL86" s="1">
        <f t="shared" si="62"/>
        <v>0</v>
      </c>
      <c r="AM86" s="1">
        <f t="shared" si="63"/>
        <v>0</v>
      </c>
      <c r="AN86" s="1">
        <f t="shared" si="64"/>
        <v>0</v>
      </c>
      <c r="AO86" s="1">
        <f t="shared" si="65"/>
        <v>0</v>
      </c>
    </row>
    <row r="87" spans="1:41" x14ac:dyDescent="0.25">
      <c r="A87" s="24">
        <v>67</v>
      </c>
      <c r="B87" s="19">
        <f t="shared" si="68"/>
        <v>1</v>
      </c>
      <c r="C87" s="19">
        <f t="shared" si="67"/>
        <v>2</v>
      </c>
      <c r="D87" s="19">
        <f t="shared" si="67"/>
        <v>3</v>
      </c>
      <c r="E87" s="19">
        <f t="shared" si="67"/>
        <v>4</v>
      </c>
      <c r="F87" s="19">
        <f t="shared" si="67"/>
        <v>5</v>
      </c>
      <c r="G87" s="19">
        <f t="shared" si="67"/>
        <v>6</v>
      </c>
      <c r="H87" s="19">
        <f t="shared" si="67"/>
        <v>7</v>
      </c>
      <c r="I87" s="19">
        <f t="shared" si="67"/>
        <v>8</v>
      </c>
      <c r="J87" s="19">
        <f t="shared" si="67"/>
        <v>9</v>
      </c>
      <c r="K87" s="19">
        <f t="shared" si="67"/>
        <v>10</v>
      </c>
      <c r="L87" s="19">
        <f>D18</f>
        <v>13</v>
      </c>
      <c r="M87" s="19">
        <f>E18</f>
        <v>14</v>
      </c>
      <c r="N87" s="19">
        <f>I18</f>
        <v>18</v>
      </c>
      <c r="O87" s="19">
        <f>M18</f>
        <v>22</v>
      </c>
      <c r="P87" s="19">
        <f>O18</f>
        <v>24</v>
      </c>
      <c r="Q87" s="68">
        <f t="shared" si="50"/>
        <v>10</v>
      </c>
      <c r="R87" s="69"/>
      <c r="S87" s="70"/>
      <c r="AA87" s="1">
        <f t="shared" si="51"/>
        <v>1</v>
      </c>
      <c r="AB87" s="1">
        <f t="shared" si="52"/>
        <v>1</v>
      </c>
      <c r="AC87" s="1">
        <f t="shared" si="53"/>
        <v>1</v>
      </c>
      <c r="AD87" s="1">
        <f t="shared" si="54"/>
        <v>1</v>
      </c>
      <c r="AE87" s="1">
        <f t="shared" si="55"/>
        <v>1</v>
      </c>
      <c r="AF87" s="1">
        <f t="shared" si="56"/>
        <v>1</v>
      </c>
      <c r="AG87" s="1">
        <f t="shared" si="57"/>
        <v>0</v>
      </c>
      <c r="AH87" s="1">
        <f t="shared" si="58"/>
        <v>1</v>
      </c>
      <c r="AI87" s="1">
        <f t="shared" si="59"/>
        <v>1</v>
      </c>
      <c r="AJ87" s="1">
        <f t="shared" si="60"/>
        <v>1</v>
      </c>
      <c r="AK87" s="1">
        <f t="shared" si="61"/>
        <v>1</v>
      </c>
      <c r="AL87" s="1">
        <f t="shared" si="62"/>
        <v>0</v>
      </c>
      <c r="AM87" s="1">
        <f t="shared" si="63"/>
        <v>0</v>
      </c>
      <c r="AN87" s="1">
        <f t="shared" si="64"/>
        <v>0</v>
      </c>
      <c r="AO87" s="1">
        <f t="shared" si="65"/>
        <v>0</v>
      </c>
    </row>
    <row r="88" spans="1:41" x14ac:dyDescent="0.25">
      <c r="A88" s="24">
        <v>68</v>
      </c>
      <c r="B88" s="19">
        <f t="shared" si="68"/>
        <v>1</v>
      </c>
      <c r="C88" s="19">
        <f t="shared" si="67"/>
        <v>2</v>
      </c>
      <c r="D88" s="19">
        <f t="shared" si="67"/>
        <v>3</v>
      </c>
      <c r="E88" s="19">
        <f t="shared" si="67"/>
        <v>4</v>
      </c>
      <c r="F88" s="19">
        <f t="shared" si="67"/>
        <v>5</v>
      </c>
      <c r="G88" s="19">
        <f t="shared" si="67"/>
        <v>6</v>
      </c>
      <c r="H88" s="19">
        <f t="shared" si="67"/>
        <v>7</v>
      </c>
      <c r="I88" s="19">
        <f t="shared" si="67"/>
        <v>8</v>
      </c>
      <c r="J88" s="19">
        <f t="shared" si="67"/>
        <v>9</v>
      </c>
      <c r="K88" s="19">
        <f t="shared" si="67"/>
        <v>10</v>
      </c>
      <c r="L88" s="19">
        <f>D18</f>
        <v>13</v>
      </c>
      <c r="M88" s="19">
        <f>E18</f>
        <v>14</v>
      </c>
      <c r="N88" s="19">
        <f>J18</f>
        <v>19</v>
      </c>
      <c r="O88" s="19">
        <f>L18</f>
        <v>21</v>
      </c>
      <c r="P88" s="19">
        <f>P18</f>
        <v>25</v>
      </c>
      <c r="Q88" s="68">
        <f t="shared" si="50"/>
        <v>12</v>
      </c>
      <c r="R88" s="69"/>
      <c r="S88" s="70"/>
      <c r="AA88" s="1">
        <f t="shared" si="51"/>
        <v>1</v>
      </c>
      <c r="AB88" s="1">
        <f t="shared" si="52"/>
        <v>1</v>
      </c>
      <c r="AC88" s="1">
        <f t="shared" si="53"/>
        <v>1</v>
      </c>
      <c r="AD88" s="1">
        <f t="shared" si="54"/>
        <v>1</v>
      </c>
      <c r="AE88" s="1">
        <f t="shared" si="55"/>
        <v>1</v>
      </c>
      <c r="AF88" s="1">
        <f t="shared" si="56"/>
        <v>1</v>
      </c>
      <c r="AG88" s="1">
        <f t="shared" si="57"/>
        <v>0</v>
      </c>
      <c r="AH88" s="1">
        <f t="shared" si="58"/>
        <v>1</v>
      </c>
      <c r="AI88" s="1">
        <f t="shared" si="59"/>
        <v>1</v>
      </c>
      <c r="AJ88" s="1">
        <f t="shared" si="60"/>
        <v>1</v>
      </c>
      <c r="AK88" s="1">
        <f t="shared" si="61"/>
        <v>1</v>
      </c>
      <c r="AL88" s="1">
        <f t="shared" si="62"/>
        <v>0</v>
      </c>
      <c r="AM88" s="1">
        <f t="shared" si="63"/>
        <v>0</v>
      </c>
      <c r="AN88" s="1">
        <f t="shared" si="64"/>
        <v>1</v>
      </c>
      <c r="AO88" s="1">
        <f t="shared" si="65"/>
        <v>1</v>
      </c>
    </row>
    <row r="89" spans="1:41" x14ac:dyDescent="0.25">
      <c r="A89" s="24">
        <v>69</v>
      </c>
      <c r="B89" s="19">
        <f t="shared" si="68"/>
        <v>1</v>
      </c>
      <c r="C89" s="19">
        <f t="shared" si="67"/>
        <v>2</v>
      </c>
      <c r="D89" s="19">
        <f t="shared" si="67"/>
        <v>3</v>
      </c>
      <c r="E89" s="19">
        <f t="shared" si="67"/>
        <v>4</v>
      </c>
      <c r="F89" s="19">
        <f t="shared" si="67"/>
        <v>5</v>
      </c>
      <c r="G89" s="19">
        <f t="shared" si="67"/>
        <v>6</v>
      </c>
      <c r="H89" s="19">
        <f t="shared" si="67"/>
        <v>7</v>
      </c>
      <c r="I89" s="19">
        <f t="shared" si="67"/>
        <v>8</v>
      </c>
      <c r="J89" s="19">
        <f t="shared" si="67"/>
        <v>9</v>
      </c>
      <c r="K89" s="19">
        <f t="shared" si="67"/>
        <v>10</v>
      </c>
      <c r="L89" s="19">
        <f>D18</f>
        <v>13</v>
      </c>
      <c r="M89" s="19">
        <f>F18</f>
        <v>15</v>
      </c>
      <c r="N89" s="19">
        <f>G18</f>
        <v>16</v>
      </c>
      <c r="O89" s="19">
        <f>H18</f>
        <v>17</v>
      </c>
      <c r="P89" s="19">
        <f>O18</f>
        <v>24</v>
      </c>
      <c r="Q89" s="68">
        <f t="shared" si="50"/>
        <v>10</v>
      </c>
      <c r="R89" s="69"/>
      <c r="S89" s="70"/>
      <c r="AA89" s="1">
        <f t="shared" si="51"/>
        <v>1</v>
      </c>
      <c r="AB89" s="1">
        <f t="shared" si="52"/>
        <v>1</v>
      </c>
      <c r="AC89" s="1">
        <f t="shared" si="53"/>
        <v>1</v>
      </c>
      <c r="AD89" s="1">
        <f t="shared" si="54"/>
        <v>1</v>
      </c>
      <c r="AE89" s="1">
        <f t="shared" si="55"/>
        <v>1</v>
      </c>
      <c r="AF89" s="1">
        <f t="shared" si="56"/>
        <v>1</v>
      </c>
      <c r="AG89" s="1">
        <f t="shared" si="57"/>
        <v>0</v>
      </c>
      <c r="AH89" s="1">
        <f t="shared" si="58"/>
        <v>1</v>
      </c>
      <c r="AI89" s="1">
        <f t="shared" si="59"/>
        <v>1</v>
      </c>
      <c r="AJ89" s="1">
        <f t="shared" si="60"/>
        <v>1</v>
      </c>
      <c r="AK89" s="1">
        <f t="shared" si="61"/>
        <v>1</v>
      </c>
      <c r="AL89" s="1">
        <f t="shared" si="62"/>
        <v>0</v>
      </c>
      <c r="AM89" s="1">
        <f t="shared" si="63"/>
        <v>0</v>
      </c>
      <c r="AN89" s="1">
        <f t="shared" si="64"/>
        <v>0</v>
      </c>
      <c r="AO89" s="1">
        <f t="shared" si="65"/>
        <v>0</v>
      </c>
    </row>
    <row r="90" spans="1:41" x14ac:dyDescent="0.25">
      <c r="A90" s="24">
        <v>70</v>
      </c>
      <c r="B90" s="19">
        <f t="shared" si="68"/>
        <v>1</v>
      </c>
      <c r="C90" s="19">
        <f t="shared" si="67"/>
        <v>2</v>
      </c>
      <c r="D90" s="19">
        <f t="shared" si="67"/>
        <v>3</v>
      </c>
      <c r="E90" s="19">
        <f t="shared" si="67"/>
        <v>4</v>
      </c>
      <c r="F90" s="19">
        <f t="shared" si="67"/>
        <v>5</v>
      </c>
      <c r="G90" s="19">
        <f t="shared" si="67"/>
        <v>6</v>
      </c>
      <c r="H90" s="19">
        <f t="shared" si="67"/>
        <v>7</v>
      </c>
      <c r="I90" s="19">
        <f t="shared" si="67"/>
        <v>8</v>
      </c>
      <c r="J90" s="19">
        <f t="shared" si="67"/>
        <v>9</v>
      </c>
      <c r="K90" s="19">
        <f t="shared" si="67"/>
        <v>10</v>
      </c>
      <c r="L90" s="19">
        <f>D18</f>
        <v>13</v>
      </c>
      <c r="M90" s="19">
        <f>F18</f>
        <v>15</v>
      </c>
      <c r="N90" s="19">
        <f>G18</f>
        <v>16</v>
      </c>
      <c r="O90" s="19">
        <f>M18</f>
        <v>22</v>
      </c>
      <c r="P90" s="19">
        <f>P18</f>
        <v>25</v>
      </c>
      <c r="Q90" s="68">
        <f t="shared" si="50"/>
        <v>11</v>
      </c>
      <c r="R90" s="69"/>
      <c r="S90" s="70"/>
      <c r="AA90" s="1">
        <f t="shared" si="51"/>
        <v>1</v>
      </c>
      <c r="AB90" s="1">
        <f t="shared" si="52"/>
        <v>1</v>
      </c>
      <c r="AC90" s="1">
        <f t="shared" si="53"/>
        <v>1</v>
      </c>
      <c r="AD90" s="1">
        <f t="shared" si="54"/>
        <v>1</v>
      </c>
      <c r="AE90" s="1">
        <f t="shared" si="55"/>
        <v>1</v>
      </c>
      <c r="AF90" s="1">
        <f t="shared" si="56"/>
        <v>1</v>
      </c>
      <c r="AG90" s="1">
        <f t="shared" si="57"/>
        <v>0</v>
      </c>
      <c r="AH90" s="1">
        <f t="shared" si="58"/>
        <v>1</v>
      </c>
      <c r="AI90" s="1">
        <f t="shared" si="59"/>
        <v>1</v>
      </c>
      <c r="AJ90" s="1">
        <f t="shared" si="60"/>
        <v>1</v>
      </c>
      <c r="AK90" s="1">
        <f t="shared" si="61"/>
        <v>1</v>
      </c>
      <c r="AL90" s="1">
        <f t="shared" si="62"/>
        <v>0</v>
      </c>
      <c r="AM90" s="1">
        <f t="shared" si="63"/>
        <v>0</v>
      </c>
      <c r="AN90" s="1">
        <f t="shared" si="64"/>
        <v>0</v>
      </c>
      <c r="AO90" s="1">
        <f t="shared" si="65"/>
        <v>1</v>
      </c>
    </row>
    <row r="91" spans="1:41" x14ac:dyDescent="0.25">
      <c r="A91" s="24">
        <v>71</v>
      </c>
      <c r="B91" s="19">
        <f t="shared" si="68"/>
        <v>1</v>
      </c>
      <c r="C91" s="19">
        <f t="shared" si="67"/>
        <v>2</v>
      </c>
      <c r="D91" s="19">
        <f t="shared" si="67"/>
        <v>3</v>
      </c>
      <c r="E91" s="19">
        <f t="shared" si="67"/>
        <v>4</v>
      </c>
      <c r="F91" s="19">
        <f t="shared" si="67"/>
        <v>5</v>
      </c>
      <c r="G91" s="19">
        <f t="shared" si="67"/>
        <v>6</v>
      </c>
      <c r="H91" s="19">
        <f t="shared" si="67"/>
        <v>7</v>
      </c>
      <c r="I91" s="19">
        <f t="shared" si="67"/>
        <v>8</v>
      </c>
      <c r="J91" s="19">
        <f t="shared" si="67"/>
        <v>9</v>
      </c>
      <c r="K91" s="19">
        <f t="shared" si="67"/>
        <v>10</v>
      </c>
      <c r="L91" s="19">
        <f>D18</f>
        <v>13</v>
      </c>
      <c r="M91" s="19">
        <f>F18</f>
        <v>15</v>
      </c>
      <c r="N91" s="19">
        <f>H18</f>
        <v>17</v>
      </c>
      <c r="O91" s="19">
        <f>I18</f>
        <v>18</v>
      </c>
      <c r="P91" s="19">
        <f>K18</f>
        <v>20</v>
      </c>
      <c r="Q91" s="68">
        <f t="shared" si="50"/>
        <v>11</v>
      </c>
      <c r="R91" s="69"/>
      <c r="S91" s="70"/>
      <c r="AA91" s="1">
        <f t="shared" si="51"/>
        <v>1</v>
      </c>
      <c r="AB91" s="1">
        <f t="shared" si="52"/>
        <v>1</v>
      </c>
      <c r="AC91" s="1">
        <f t="shared" si="53"/>
        <v>1</v>
      </c>
      <c r="AD91" s="1">
        <f t="shared" si="54"/>
        <v>1</v>
      </c>
      <c r="AE91" s="1">
        <f t="shared" si="55"/>
        <v>1</v>
      </c>
      <c r="AF91" s="1">
        <f t="shared" si="56"/>
        <v>1</v>
      </c>
      <c r="AG91" s="1">
        <f t="shared" si="57"/>
        <v>0</v>
      </c>
      <c r="AH91" s="1">
        <f t="shared" si="58"/>
        <v>1</v>
      </c>
      <c r="AI91" s="1">
        <f t="shared" si="59"/>
        <v>1</v>
      </c>
      <c r="AJ91" s="1">
        <f t="shared" si="60"/>
        <v>1</v>
      </c>
      <c r="AK91" s="1">
        <f t="shared" si="61"/>
        <v>1</v>
      </c>
      <c r="AL91" s="1">
        <f t="shared" si="62"/>
        <v>0</v>
      </c>
      <c r="AM91" s="1">
        <f t="shared" si="63"/>
        <v>0</v>
      </c>
      <c r="AN91" s="1">
        <f t="shared" si="64"/>
        <v>0</v>
      </c>
      <c r="AO91" s="1">
        <f t="shared" si="65"/>
        <v>1</v>
      </c>
    </row>
    <row r="92" spans="1:41" x14ac:dyDescent="0.25">
      <c r="A92" s="24">
        <v>72</v>
      </c>
      <c r="B92" s="19">
        <f t="shared" si="68"/>
        <v>1</v>
      </c>
      <c r="C92" s="19">
        <f t="shared" si="67"/>
        <v>2</v>
      </c>
      <c r="D92" s="19">
        <f t="shared" si="67"/>
        <v>3</v>
      </c>
      <c r="E92" s="19">
        <f t="shared" si="67"/>
        <v>4</v>
      </c>
      <c r="F92" s="19">
        <f t="shared" si="67"/>
        <v>5</v>
      </c>
      <c r="G92" s="19">
        <f t="shared" si="67"/>
        <v>6</v>
      </c>
      <c r="H92" s="19">
        <f t="shared" si="67"/>
        <v>7</v>
      </c>
      <c r="I92" s="19">
        <f t="shared" si="67"/>
        <v>8</v>
      </c>
      <c r="J92" s="19">
        <f t="shared" si="67"/>
        <v>9</v>
      </c>
      <c r="K92" s="19">
        <f t="shared" si="67"/>
        <v>10</v>
      </c>
      <c r="L92" s="19">
        <f>D18</f>
        <v>13</v>
      </c>
      <c r="M92" s="19">
        <f>F18</f>
        <v>15</v>
      </c>
      <c r="N92" s="19">
        <f>I18</f>
        <v>18</v>
      </c>
      <c r="O92" s="19">
        <f>J18</f>
        <v>19</v>
      </c>
      <c r="P92" s="19">
        <f>P18</f>
        <v>25</v>
      </c>
      <c r="Q92" s="68">
        <f t="shared" si="50"/>
        <v>11</v>
      </c>
      <c r="R92" s="69"/>
      <c r="S92" s="70"/>
      <c r="AA92" s="1">
        <f t="shared" si="51"/>
        <v>1</v>
      </c>
      <c r="AB92" s="1">
        <f t="shared" si="52"/>
        <v>1</v>
      </c>
      <c r="AC92" s="1">
        <f t="shared" si="53"/>
        <v>1</v>
      </c>
      <c r="AD92" s="1">
        <f t="shared" si="54"/>
        <v>1</v>
      </c>
      <c r="AE92" s="1">
        <f t="shared" si="55"/>
        <v>1</v>
      </c>
      <c r="AF92" s="1">
        <f t="shared" si="56"/>
        <v>1</v>
      </c>
      <c r="AG92" s="1">
        <f t="shared" si="57"/>
        <v>0</v>
      </c>
      <c r="AH92" s="1">
        <f t="shared" si="58"/>
        <v>1</v>
      </c>
      <c r="AI92" s="1">
        <f t="shared" si="59"/>
        <v>1</v>
      </c>
      <c r="AJ92" s="1">
        <f t="shared" si="60"/>
        <v>1</v>
      </c>
      <c r="AK92" s="1">
        <f t="shared" si="61"/>
        <v>1</v>
      </c>
      <c r="AL92" s="1">
        <f t="shared" si="62"/>
        <v>0</v>
      </c>
      <c r="AM92" s="1">
        <f t="shared" si="63"/>
        <v>0</v>
      </c>
      <c r="AN92" s="1">
        <f t="shared" si="64"/>
        <v>0</v>
      </c>
      <c r="AO92" s="1">
        <f t="shared" si="65"/>
        <v>1</v>
      </c>
    </row>
    <row r="93" spans="1:41" x14ac:dyDescent="0.25">
      <c r="A93" s="24">
        <v>73</v>
      </c>
      <c r="B93" s="19">
        <f t="shared" si="68"/>
        <v>1</v>
      </c>
      <c r="C93" s="19">
        <f t="shared" si="67"/>
        <v>2</v>
      </c>
      <c r="D93" s="19">
        <f t="shared" si="67"/>
        <v>3</v>
      </c>
      <c r="E93" s="19">
        <f t="shared" si="67"/>
        <v>4</v>
      </c>
      <c r="F93" s="19">
        <f t="shared" si="67"/>
        <v>5</v>
      </c>
      <c r="G93" s="19">
        <f t="shared" si="67"/>
        <v>6</v>
      </c>
      <c r="H93" s="19">
        <f t="shared" si="67"/>
        <v>7</v>
      </c>
      <c r="I93" s="19">
        <f t="shared" si="67"/>
        <v>8</v>
      </c>
      <c r="J93" s="19">
        <f t="shared" si="67"/>
        <v>9</v>
      </c>
      <c r="K93" s="19">
        <f t="shared" si="67"/>
        <v>10</v>
      </c>
      <c r="L93" s="19">
        <f>D18</f>
        <v>13</v>
      </c>
      <c r="M93" s="19">
        <f>F18</f>
        <v>15</v>
      </c>
      <c r="N93" s="19">
        <f>K18</f>
        <v>20</v>
      </c>
      <c r="O93" s="19">
        <f>L18</f>
        <v>21</v>
      </c>
      <c r="P93" s="19">
        <f>M18</f>
        <v>22</v>
      </c>
      <c r="Q93" s="68">
        <f t="shared" si="50"/>
        <v>12</v>
      </c>
      <c r="R93" s="69"/>
      <c r="S93" s="70"/>
      <c r="AA93" s="1">
        <f t="shared" si="51"/>
        <v>1</v>
      </c>
      <c r="AB93" s="1">
        <f t="shared" si="52"/>
        <v>1</v>
      </c>
      <c r="AC93" s="1">
        <f t="shared" si="53"/>
        <v>1</v>
      </c>
      <c r="AD93" s="1">
        <f t="shared" si="54"/>
        <v>1</v>
      </c>
      <c r="AE93" s="1">
        <f t="shared" si="55"/>
        <v>1</v>
      </c>
      <c r="AF93" s="1">
        <f t="shared" si="56"/>
        <v>1</v>
      </c>
      <c r="AG93" s="1">
        <f t="shared" si="57"/>
        <v>0</v>
      </c>
      <c r="AH93" s="1">
        <f t="shared" si="58"/>
        <v>1</v>
      </c>
      <c r="AI93" s="1">
        <f t="shared" si="59"/>
        <v>1</v>
      </c>
      <c r="AJ93" s="1">
        <f t="shared" si="60"/>
        <v>1</v>
      </c>
      <c r="AK93" s="1">
        <f t="shared" si="61"/>
        <v>1</v>
      </c>
      <c r="AL93" s="1">
        <f t="shared" si="62"/>
        <v>0</v>
      </c>
      <c r="AM93" s="1">
        <f t="shared" si="63"/>
        <v>1</v>
      </c>
      <c r="AN93" s="1">
        <f t="shared" si="64"/>
        <v>1</v>
      </c>
      <c r="AO93" s="1">
        <f t="shared" si="65"/>
        <v>0</v>
      </c>
    </row>
    <row r="94" spans="1:41" x14ac:dyDescent="0.25">
      <c r="A94" s="24">
        <v>74</v>
      </c>
      <c r="B94" s="19">
        <f t="shared" si="68"/>
        <v>1</v>
      </c>
      <c r="C94" s="19">
        <f t="shared" si="67"/>
        <v>2</v>
      </c>
      <c r="D94" s="19">
        <f t="shared" si="67"/>
        <v>3</v>
      </c>
      <c r="E94" s="19">
        <f t="shared" si="67"/>
        <v>4</v>
      </c>
      <c r="F94" s="19">
        <f t="shared" si="67"/>
        <v>5</v>
      </c>
      <c r="G94" s="19">
        <f t="shared" si="67"/>
        <v>6</v>
      </c>
      <c r="H94" s="19">
        <f t="shared" si="67"/>
        <v>7</v>
      </c>
      <c r="I94" s="19">
        <f t="shared" si="67"/>
        <v>8</v>
      </c>
      <c r="J94" s="19">
        <f t="shared" si="67"/>
        <v>9</v>
      </c>
      <c r="K94" s="19">
        <f t="shared" si="67"/>
        <v>10</v>
      </c>
      <c r="L94" s="19">
        <f>D18</f>
        <v>13</v>
      </c>
      <c r="M94" s="19">
        <f>G18</f>
        <v>16</v>
      </c>
      <c r="N94" s="19">
        <f>H18</f>
        <v>17</v>
      </c>
      <c r="O94" s="19">
        <f>I18</f>
        <v>18</v>
      </c>
      <c r="P94" s="19">
        <f>J18</f>
        <v>19</v>
      </c>
      <c r="Q94" s="68">
        <f t="shared" si="50"/>
        <v>10</v>
      </c>
      <c r="R94" s="69"/>
      <c r="S94" s="70"/>
      <c r="AA94" s="1">
        <f t="shared" si="51"/>
        <v>1</v>
      </c>
      <c r="AB94" s="1">
        <f t="shared" si="52"/>
        <v>1</v>
      </c>
      <c r="AC94" s="1">
        <f t="shared" si="53"/>
        <v>1</v>
      </c>
      <c r="AD94" s="1">
        <f t="shared" si="54"/>
        <v>1</v>
      </c>
      <c r="AE94" s="1">
        <f t="shared" si="55"/>
        <v>1</v>
      </c>
      <c r="AF94" s="1">
        <f t="shared" si="56"/>
        <v>1</v>
      </c>
      <c r="AG94" s="1">
        <f t="shared" si="57"/>
        <v>0</v>
      </c>
      <c r="AH94" s="1">
        <f t="shared" si="58"/>
        <v>1</v>
      </c>
      <c r="AI94" s="1">
        <f t="shared" si="59"/>
        <v>1</v>
      </c>
      <c r="AJ94" s="1">
        <f t="shared" si="60"/>
        <v>1</v>
      </c>
      <c r="AK94" s="1">
        <f t="shared" si="61"/>
        <v>1</v>
      </c>
      <c r="AL94" s="1">
        <f t="shared" si="62"/>
        <v>0</v>
      </c>
      <c r="AM94" s="1">
        <f t="shared" si="63"/>
        <v>0</v>
      </c>
      <c r="AN94" s="1">
        <f t="shared" si="64"/>
        <v>0</v>
      </c>
      <c r="AO94" s="1">
        <f t="shared" si="65"/>
        <v>0</v>
      </c>
    </row>
    <row r="95" spans="1:41" x14ac:dyDescent="0.25">
      <c r="A95" s="24">
        <v>75</v>
      </c>
      <c r="B95" s="19">
        <f t="shared" si="68"/>
        <v>1</v>
      </c>
      <c r="C95" s="19">
        <f t="shared" si="67"/>
        <v>2</v>
      </c>
      <c r="D95" s="19">
        <f t="shared" si="67"/>
        <v>3</v>
      </c>
      <c r="E95" s="19">
        <f t="shared" si="67"/>
        <v>4</v>
      </c>
      <c r="F95" s="19">
        <f t="shared" si="67"/>
        <v>5</v>
      </c>
      <c r="G95" s="19">
        <f t="shared" si="67"/>
        <v>6</v>
      </c>
      <c r="H95" s="19">
        <f t="shared" si="67"/>
        <v>7</v>
      </c>
      <c r="I95" s="19">
        <f t="shared" si="67"/>
        <v>8</v>
      </c>
      <c r="J95" s="19">
        <f t="shared" si="67"/>
        <v>9</v>
      </c>
      <c r="K95" s="19">
        <f t="shared" si="67"/>
        <v>10</v>
      </c>
      <c r="L95" s="19">
        <f>D18</f>
        <v>13</v>
      </c>
      <c r="M95" s="19">
        <f>G18</f>
        <v>16</v>
      </c>
      <c r="N95" s="19">
        <f>K18</f>
        <v>20</v>
      </c>
      <c r="O95" s="19">
        <f>M18</f>
        <v>22</v>
      </c>
      <c r="P95" s="19">
        <f>N18</f>
        <v>23</v>
      </c>
      <c r="Q95" s="68">
        <f t="shared" si="50"/>
        <v>12</v>
      </c>
      <c r="R95" s="69"/>
      <c r="S95" s="70"/>
      <c r="AA95" s="1">
        <f t="shared" si="51"/>
        <v>1</v>
      </c>
      <c r="AB95" s="1">
        <f t="shared" si="52"/>
        <v>1</v>
      </c>
      <c r="AC95" s="1">
        <f t="shared" si="53"/>
        <v>1</v>
      </c>
      <c r="AD95" s="1">
        <f t="shared" si="54"/>
        <v>1</v>
      </c>
      <c r="AE95" s="1">
        <f t="shared" si="55"/>
        <v>1</v>
      </c>
      <c r="AF95" s="1">
        <f t="shared" si="56"/>
        <v>1</v>
      </c>
      <c r="AG95" s="1">
        <f t="shared" si="57"/>
        <v>0</v>
      </c>
      <c r="AH95" s="1">
        <f t="shared" si="58"/>
        <v>1</v>
      </c>
      <c r="AI95" s="1">
        <f t="shared" si="59"/>
        <v>1</v>
      </c>
      <c r="AJ95" s="1">
        <f t="shared" si="60"/>
        <v>1</v>
      </c>
      <c r="AK95" s="1">
        <f t="shared" si="61"/>
        <v>1</v>
      </c>
      <c r="AL95" s="1">
        <f t="shared" si="62"/>
        <v>0</v>
      </c>
      <c r="AM95" s="1">
        <f t="shared" si="63"/>
        <v>1</v>
      </c>
      <c r="AN95" s="1">
        <f t="shared" si="64"/>
        <v>0</v>
      </c>
      <c r="AO95" s="1">
        <f t="shared" si="65"/>
        <v>1</v>
      </c>
    </row>
    <row r="96" spans="1:41" x14ac:dyDescent="0.25">
      <c r="A96" s="24">
        <v>76</v>
      </c>
      <c r="B96" s="19">
        <f t="shared" si="68"/>
        <v>1</v>
      </c>
      <c r="C96" s="19">
        <f t="shared" si="67"/>
        <v>2</v>
      </c>
      <c r="D96" s="19">
        <f t="shared" si="67"/>
        <v>3</v>
      </c>
      <c r="E96" s="19">
        <f t="shared" si="67"/>
        <v>4</v>
      </c>
      <c r="F96" s="19">
        <f t="shared" si="67"/>
        <v>5</v>
      </c>
      <c r="G96" s="19">
        <f t="shared" si="67"/>
        <v>6</v>
      </c>
      <c r="H96" s="19">
        <f t="shared" si="67"/>
        <v>7</v>
      </c>
      <c r="I96" s="19">
        <f t="shared" si="67"/>
        <v>8</v>
      </c>
      <c r="J96" s="19">
        <f t="shared" si="67"/>
        <v>9</v>
      </c>
      <c r="K96" s="19">
        <f t="shared" si="67"/>
        <v>10</v>
      </c>
      <c r="L96" s="19">
        <f>D18</f>
        <v>13</v>
      </c>
      <c r="M96" s="19">
        <f>G18</f>
        <v>16</v>
      </c>
      <c r="N96" s="19">
        <f>L18</f>
        <v>21</v>
      </c>
      <c r="O96" s="19">
        <f>N18</f>
        <v>23</v>
      </c>
      <c r="P96" s="19">
        <f>O18</f>
        <v>24</v>
      </c>
      <c r="Q96" s="68">
        <f t="shared" si="50"/>
        <v>12</v>
      </c>
      <c r="R96" s="69"/>
      <c r="S96" s="70"/>
      <c r="AA96" s="1">
        <f t="shared" si="51"/>
        <v>1</v>
      </c>
      <c r="AB96" s="1">
        <f t="shared" si="52"/>
        <v>1</v>
      </c>
      <c r="AC96" s="1">
        <f t="shared" si="53"/>
        <v>1</v>
      </c>
      <c r="AD96" s="1">
        <f t="shared" si="54"/>
        <v>1</v>
      </c>
      <c r="AE96" s="1">
        <f t="shared" si="55"/>
        <v>1</v>
      </c>
      <c r="AF96" s="1">
        <f t="shared" si="56"/>
        <v>1</v>
      </c>
      <c r="AG96" s="1">
        <f t="shared" si="57"/>
        <v>0</v>
      </c>
      <c r="AH96" s="1">
        <f t="shared" si="58"/>
        <v>1</v>
      </c>
      <c r="AI96" s="1">
        <f t="shared" si="59"/>
        <v>1</v>
      </c>
      <c r="AJ96" s="1">
        <f t="shared" si="60"/>
        <v>1</v>
      </c>
      <c r="AK96" s="1">
        <f t="shared" si="61"/>
        <v>1</v>
      </c>
      <c r="AL96" s="1">
        <f t="shared" si="62"/>
        <v>0</v>
      </c>
      <c r="AM96" s="1">
        <f t="shared" si="63"/>
        <v>1</v>
      </c>
      <c r="AN96" s="1">
        <f t="shared" si="64"/>
        <v>1</v>
      </c>
      <c r="AO96" s="1">
        <f t="shared" si="65"/>
        <v>0</v>
      </c>
    </row>
    <row r="97" spans="1:41" x14ac:dyDescent="0.25">
      <c r="A97" s="24">
        <v>77</v>
      </c>
      <c r="B97" s="19">
        <f t="shared" si="68"/>
        <v>1</v>
      </c>
      <c r="C97" s="19">
        <f t="shared" si="67"/>
        <v>2</v>
      </c>
      <c r="D97" s="19">
        <f t="shared" si="67"/>
        <v>3</v>
      </c>
      <c r="E97" s="19">
        <f t="shared" si="67"/>
        <v>4</v>
      </c>
      <c r="F97" s="19">
        <f t="shared" si="67"/>
        <v>5</v>
      </c>
      <c r="G97" s="19">
        <f t="shared" si="67"/>
        <v>6</v>
      </c>
      <c r="H97" s="19">
        <f t="shared" si="67"/>
        <v>7</v>
      </c>
      <c r="I97" s="19">
        <f t="shared" si="67"/>
        <v>8</v>
      </c>
      <c r="J97" s="19">
        <f t="shared" si="67"/>
        <v>9</v>
      </c>
      <c r="K97" s="19">
        <f t="shared" si="67"/>
        <v>10</v>
      </c>
      <c r="L97" s="19">
        <f>D18</f>
        <v>13</v>
      </c>
      <c r="M97" s="19">
        <f>H18</f>
        <v>17</v>
      </c>
      <c r="N97" s="19">
        <f>I18</f>
        <v>18</v>
      </c>
      <c r="O97" s="19">
        <f>N18</f>
        <v>23</v>
      </c>
      <c r="P97" s="19">
        <f>P18</f>
        <v>25</v>
      </c>
      <c r="Q97" s="68">
        <f t="shared" si="50"/>
        <v>12</v>
      </c>
      <c r="R97" s="69"/>
      <c r="S97" s="70"/>
      <c r="AA97" s="1">
        <f t="shared" si="51"/>
        <v>1</v>
      </c>
      <c r="AB97" s="1">
        <f t="shared" si="52"/>
        <v>1</v>
      </c>
      <c r="AC97" s="1">
        <f t="shared" si="53"/>
        <v>1</v>
      </c>
      <c r="AD97" s="1">
        <f t="shared" si="54"/>
        <v>1</v>
      </c>
      <c r="AE97" s="1">
        <f t="shared" si="55"/>
        <v>1</v>
      </c>
      <c r="AF97" s="1">
        <f t="shared" si="56"/>
        <v>1</v>
      </c>
      <c r="AG97" s="1">
        <f t="shared" si="57"/>
        <v>0</v>
      </c>
      <c r="AH97" s="1">
        <f t="shared" si="58"/>
        <v>1</v>
      </c>
      <c r="AI97" s="1">
        <f t="shared" si="59"/>
        <v>1</v>
      </c>
      <c r="AJ97" s="1">
        <f t="shared" si="60"/>
        <v>1</v>
      </c>
      <c r="AK97" s="1">
        <f t="shared" si="61"/>
        <v>1</v>
      </c>
      <c r="AL97" s="1">
        <f t="shared" si="62"/>
        <v>0</v>
      </c>
      <c r="AM97" s="1">
        <f t="shared" si="63"/>
        <v>0</v>
      </c>
      <c r="AN97" s="1">
        <f t="shared" si="64"/>
        <v>1</v>
      </c>
      <c r="AO97" s="1">
        <f t="shared" si="65"/>
        <v>1</v>
      </c>
    </row>
    <row r="98" spans="1:41" x14ac:dyDescent="0.25">
      <c r="A98" s="24">
        <v>78</v>
      </c>
      <c r="B98" s="19">
        <f t="shared" si="68"/>
        <v>1</v>
      </c>
      <c r="C98" s="19">
        <f t="shared" si="67"/>
        <v>2</v>
      </c>
      <c r="D98" s="19">
        <f t="shared" si="67"/>
        <v>3</v>
      </c>
      <c r="E98" s="19">
        <f t="shared" si="67"/>
        <v>4</v>
      </c>
      <c r="F98" s="19">
        <f t="shared" si="67"/>
        <v>5</v>
      </c>
      <c r="G98" s="19">
        <f t="shared" si="67"/>
        <v>6</v>
      </c>
      <c r="H98" s="19">
        <f t="shared" si="67"/>
        <v>7</v>
      </c>
      <c r="I98" s="19">
        <f t="shared" si="67"/>
        <v>8</v>
      </c>
      <c r="J98" s="19">
        <f t="shared" si="67"/>
        <v>9</v>
      </c>
      <c r="K98" s="19">
        <f t="shared" si="67"/>
        <v>10</v>
      </c>
      <c r="L98" s="19">
        <f>D18</f>
        <v>13</v>
      </c>
      <c r="M98" s="19">
        <f>H18</f>
        <v>17</v>
      </c>
      <c r="N98" s="19">
        <f>J18</f>
        <v>19</v>
      </c>
      <c r="O98" s="19">
        <f>N18</f>
        <v>23</v>
      </c>
      <c r="P98" s="19">
        <f>O18</f>
        <v>24</v>
      </c>
      <c r="Q98" s="68">
        <f t="shared" si="50"/>
        <v>11</v>
      </c>
      <c r="R98" s="69"/>
      <c r="S98" s="70"/>
      <c r="AA98" s="1">
        <f t="shared" si="51"/>
        <v>1</v>
      </c>
      <c r="AB98" s="1">
        <f t="shared" si="52"/>
        <v>1</v>
      </c>
      <c r="AC98" s="1">
        <f t="shared" si="53"/>
        <v>1</v>
      </c>
      <c r="AD98" s="1">
        <f t="shared" si="54"/>
        <v>1</v>
      </c>
      <c r="AE98" s="1">
        <f t="shared" si="55"/>
        <v>1</v>
      </c>
      <c r="AF98" s="1">
        <f t="shared" si="56"/>
        <v>1</v>
      </c>
      <c r="AG98" s="1">
        <f t="shared" si="57"/>
        <v>0</v>
      </c>
      <c r="AH98" s="1">
        <f t="shared" si="58"/>
        <v>1</v>
      </c>
      <c r="AI98" s="1">
        <f t="shared" si="59"/>
        <v>1</v>
      </c>
      <c r="AJ98" s="1">
        <f t="shared" si="60"/>
        <v>1</v>
      </c>
      <c r="AK98" s="1">
        <f t="shared" si="61"/>
        <v>1</v>
      </c>
      <c r="AL98" s="1">
        <f t="shared" si="62"/>
        <v>0</v>
      </c>
      <c r="AM98" s="1">
        <f t="shared" si="63"/>
        <v>0</v>
      </c>
      <c r="AN98" s="1">
        <f t="shared" si="64"/>
        <v>1</v>
      </c>
      <c r="AO98" s="1">
        <f t="shared" si="65"/>
        <v>0</v>
      </c>
    </row>
    <row r="99" spans="1:41" x14ac:dyDescent="0.25">
      <c r="A99" s="24">
        <v>79</v>
      </c>
      <c r="B99" s="19">
        <f t="shared" si="68"/>
        <v>1</v>
      </c>
      <c r="C99" s="19">
        <f t="shared" si="67"/>
        <v>2</v>
      </c>
      <c r="D99" s="19">
        <f t="shared" si="67"/>
        <v>3</v>
      </c>
      <c r="E99" s="19">
        <f t="shared" si="67"/>
        <v>4</v>
      </c>
      <c r="F99" s="19">
        <f t="shared" si="67"/>
        <v>5</v>
      </c>
      <c r="G99" s="19">
        <f t="shared" si="67"/>
        <v>6</v>
      </c>
      <c r="H99" s="19">
        <f t="shared" si="67"/>
        <v>7</v>
      </c>
      <c r="I99" s="19">
        <f t="shared" si="67"/>
        <v>8</v>
      </c>
      <c r="J99" s="19">
        <f t="shared" si="67"/>
        <v>9</v>
      </c>
      <c r="K99" s="19">
        <f t="shared" si="67"/>
        <v>10</v>
      </c>
      <c r="L99" s="19">
        <f>D18</f>
        <v>13</v>
      </c>
      <c r="M99" s="19">
        <f>I18</f>
        <v>18</v>
      </c>
      <c r="N99" s="19">
        <f>J18</f>
        <v>19</v>
      </c>
      <c r="O99" s="19">
        <f>K18</f>
        <v>20</v>
      </c>
      <c r="P99" s="19">
        <f>P18</f>
        <v>25</v>
      </c>
      <c r="Q99" s="68">
        <f t="shared" si="50"/>
        <v>12</v>
      </c>
      <c r="R99" s="69"/>
      <c r="S99" s="70"/>
      <c r="AA99" s="1">
        <f t="shared" si="51"/>
        <v>1</v>
      </c>
      <c r="AB99" s="1">
        <f t="shared" si="52"/>
        <v>1</v>
      </c>
      <c r="AC99" s="1">
        <f t="shared" si="53"/>
        <v>1</v>
      </c>
      <c r="AD99" s="1">
        <f t="shared" si="54"/>
        <v>1</v>
      </c>
      <c r="AE99" s="1">
        <f t="shared" si="55"/>
        <v>1</v>
      </c>
      <c r="AF99" s="1">
        <f t="shared" si="56"/>
        <v>1</v>
      </c>
      <c r="AG99" s="1">
        <f t="shared" si="57"/>
        <v>0</v>
      </c>
      <c r="AH99" s="1">
        <f t="shared" si="58"/>
        <v>1</v>
      </c>
      <c r="AI99" s="1">
        <f t="shared" si="59"/>
        <v>1</v>
      </c>
      <c r="AJ99" s="1">
        <f t="shared" si="60"/>
        <v>1</v>
      </c>
      <c r="AK99" s="1">
        <f t="shared" si="61"/>
        <v>1</v>
      </c>
      <c r="AL99" s="1">
        <f t="shared" si="62"/>
        <v>0</v>
      </c>
      <c r="AM99" s="1">
        <f t="shared" si="63"/>
        <v>0</v>
      </c>
      <c r="AN99" s="1">
        <f t="shared" si="64"/>
        <v>1</v>
      </c>
      <c r="AO99" s="1">
        <f t="shared" si="65"/>
        <v>1</v>
      </c>
    </row>
    <row r="100" spans="1:41" x14ac:dyDescent="0.25">
      <c r="A100" s="24">
        <v>80</v>
      </c>
      <c r="B100" s="19">
        <f t="shared" si="68"/>
        <v>1</v>
      </c>
      <c r="C100" s="19">
        <f t="shared" si="67"/>
        <v>2</v>
      </c>
      <c r="D100" s="19">
        <f t="shared" si="67"/>
        <v>3</v>
      </c>
      <c r="E100" s="19">
        <f t="shared" si="67"/>
        <v>4</v>
      </c>
      <c r="F100" s="19">
        <f t="shared" si="67"/>
        <v>5</v>
      </c>
      <c r="G100" s="19">
        <f t="shared" si="67"/>
        <v>6</v>
      </c>
      <c r="H100" s="19">
        <f t="shared" si="67"/>
        <v>7</v>
      </c>
      <c r="I100" s="19">
        <f t="shared" si="67"/>
        <v>8</v>
      </c>
      <c r="J100" s="19">
        <f t="shared" si="67"/>
        <v>9</v>
      </c>
      <c r="K100" s="19">
        <f t="shared" si="67"/>
        <v>10</v>
      </c>
      <c r="L100" s="19">
        <f>D18</f>
        <v>13</v>
      </c>
      <c r="M100" s="19">
        <f>J18</f>
        <v>19</v>
      </c>
      <c r="N100" s="19">
        <f>K18</f>
        <v>20</v>
      </c>
      <c r="O100" s="19">
        <f>L18</f>
        <v>21</v>
      </c>
      <c r="P100" s="19">
        <f>O18</f>
        <v>24</v>
      </c>
      <c r="Q100" s="68">
        <f t="shared" si="50"/>
        <v>12</v>
      </c>
      <c r="R100" s="69"/>
      <c r="S100" s="70"/>
      <c r="AA100" s="1">
        <f t="shared" si="51"/>
        <v>1</v>
      </c>
      <c r="AB100" s="1">
        <f t="shared" si="52"/>
        <v>1</v>
      </c>
      <c r="AC100" s="1">
        <f t="shared" si="53"/>
        <v>1</v>
      </c>
      <c r="AD100" s="1">
        <f t="shared" si="54"/>
        <v>1</v>
      </c>
      <c r="AE100" s="1">
        <f t="shared" si="55"/>
        <v>1</v>
      </c>
      <c r="AF100" s="1">
        <f t="shared" si="56"/>
        <v>1</v>
      </c>
      <c r="AG100" s="1">
        <f t="shared" si="57"/>
        <v>0</v>
      </c>
      <c r="AH100" s="1">
        <f t="shared" si="58"/>
        <v>1</v>
      </c>
      <c r="AI100" s="1">
        <f t="shared" si="59"/>
        <v>1</v>
      </c>
      <c r="AJ100" s="1">
        <f t="shared" si="60"/>
        <v>1</v>
      </c>
      <c r="AK100" s="1">
        <f t="shared" si="61"/>
        <v>1</v>
      </c>
      <c r="AL100" s="1">
        <f t="shared" si="62"/>
        <v>0</v>
      </c>
      <c r="AM100" s="1">
        <f t="shared" si="63"/>
        <v>1</v>
      </c>
      <c r="AN100" s="1">
        <f t="shared" si="64"/>
        <v>1</v>
      </c>
      <c r="AO100" s="1">
        <f t="shared" si="65"/>
        <v>0</v>
      </c>
    </row>
    <row r="101" spans="1:41" x14ac:dyDescent="0.25">
      <c r="A101" s="24">
        <v>81</v>
      </c>
      <c r="B101" s="19">
        <f t="shared" si="68"/>
        <v>1</v>
      </c>
      <c r="C101" s="19">
        <f t="shared" si="67"/>
        <v>2</v>
      </c>
      <c r="D101" s="19">
        <f t="shared" si="67"/>
        <v>3</v>
      </c>
      <c r="E101" s="19">
        <f t="shared" si="67"/>
        <v>4</v>
      </c>
      <c r="F101" s="19">
        <f t="shared" si="67"/>
        <v>5</v>
      </c>
      <c r="G101" s="19">
        <f t="shared" si="67"/>
        <v>6</v>
      </c>
      <c r="H101" s="19">
        <f t="shared" si="67"/>
        <v>7</v>
      </c>
      <c r="I101" s="19">
        <f t="shared" si="67"/>
        <v>8</v>
      </c>
      <c r="J101" s="19">
        <f t="shared" si="67"/>
        <v>9</v>
      </c>
      <c r="K101" s="19">
        <f t="shared" si="67"/>
        <v>10</v>
      </c>
      <c r="L101" s="19">
        <f>D18</f>
        <v>13</v>
      </c>
      <c r="M101" s="19">
        <f>K18</f>
        <v>20</v>
      </c>
      <c r="N101" s="19">
        <f>L18</f>
        <v>21</v>
      </c>
      <c r="O101" s="19">
        <f>N18</f>
        <v>23</v>
      </c>
      <c r="P101" s="19">
        <f>P18</f>
        <v>25</v>
      </c>
      <c r="Q101" s="68">
        <f t="shared" ref="Q101:Q130" si="69">SUM(AA101:AR101)</f>
        <v>14</v>
      </c>
      <c r="R101" s="69"/>
      <c r="S101" s="70"/>
      <c r="AA101" s="1">
        <f t="shared" si="51"/>
        <v>1</v>
      </c>
      <c r="AB101" s="1">
        <f t="shared" si="52"/>
        <v>1</v>
      </c>
      <c r="AC101" s="1">
        <f t="shared" si="53"/>
        <v>1</v>
      </c>
      <c r="AD101" s="1">
        <f t="shared" si="54"/>
        <v>1</v>
      </c>
      <c r="AE101" s="1">
        <f t="shared" si="55"/>
        <v>1</v>
      </c>
      <c r="AF101" s="1">
        <f t="shared" si="56"/>
        <v>1</v>
      </c>
      <c r="AG101" s="1">
        <f t="shared" si="57"/>
        <v>0</v>
      </c>
      <c r="AH101" s="1">
        <f t="shared" si="58"/>
        <v>1</v>
      </c>
      <c r="AI101" s="1">
        <f t="shared" si="59"/>
        <v>1</v>
      </c>
      <c r="AJ101" s="1">
        <f t="shared" si="60"/>
        <v>1</v>
      </c>
      <c r="AK101" s="1">
        <f t="shared" si="61"/>
        <v>1</v>
      </c>
      <c r="AL101" s="1">
        <f t="shared" si="62"/>
        <v>1</v>
      </c>
      <c r="AM101" s="1">
        <f t="shared" si="63"/>
        <v>1</v>
      </c>
      <c r="AN101" s="1">
        <f t="shared" si="64"/>
        <v>1</v>
      </c>
      <c r="AO101" s="1">
        <f t="shared" si="65"/>
        <v>1</v>
      </c>
    </row>
    <row r="102" spans="1:41" x14ac:dyDescent="0.25">
      <c r="A102" s="24">
        <v>82</v>
      </c>
      <c r="B102" s="19">
        <f t="shared" si="68"/>
        <v>1</v>
      </c>
      <c r="C102" s="19">
        <f t="shared" si="67"/>
        <v>2</v>
      </c>
      <c r="D102" s="19">
        <f t="shared" si="67"/>
        <v>3</v>
      </c>
      <c r="E102" s="19">
        <f t="shared" si="67"/>
        <v>4</v>
      </c>
      <c r="F102" s="19">
        <f t="shared" si="67"/>
        <v>5</v>
      </c>
      <c r="G102" s="19">
        <f t="shared" si="67"/>
        <v>6</v>
      </c>
      <c r="H102" s="19">
        <f t="shared" si="67"/>
        <v>7</v>
      </c>
      <c r="I102" s="19">
        <f t="shared" si="67"/>
        <v>8</v>
      </c>
      <c r="J102" s="19">
        <f t="shared" si="67"/>
        <v>9</v>
      </c>
      <c r="K102" s="19">
        <f t="shared" si="67"/>
        <v>10</v>
      </c>
      <c r="L102" s="19">
        <f>E18</f>
        <v>14</v>
      </c>
      <c r="M102" s="19">
        <f>F18</f>
        <v>15</v>
      </c>
      <c r="N102" s="19">
        <f>G18</f>
        <v>16</v>
      </c>
      <c r="O102" s="19">
        <f>H18</f>
        <v>17</v>
      </c>
      <c r="P102" s="19">
        <f>M18</f>
        <v>22</v>
      </c>
      <c r="Q102" s="68">
        <f t="shared" si="69"/>
        <v>9</v>
      </c>
      <c r="R102" s="69"/>
      <c r="S102" s="70"/>
      <c r="AA102" s="1">
        <f t="shared" si="51"/>
        <v>1</v>
      </c>
      <c r="AB102" s="1">
        <f t="shared" si="52"/>
        <v>1</v>
      </c>
      <c r="AC102" s="1">
        <f t="shared" si="53"/>
        <v>1</v>
      </c>
      <c r="AD102" s="1">
        <f t="shared" si="54"/>
        <v>1</v>
      </c>
      <c r="AE102" s="1">
        <f t="shared" si="55"/>
        <v>1</v>
      </c>
      <c r="AF102" s="1">
        <f t="shared" si="56"/>
        <v>1</v>
      </c>
      <c r="AG102" s="1">
        <f t="shared" si="57"/>
        <v>0</v>
      </c>
      <c r="AH102" s="1">
        <f t="shared" si="58"/>
        <v>1</v>
      </c>
      <c r="AI102" s="1">
        <f t="shared" si="59"/>
        <v>1</v>
      </c>
      <c r="AJ102" s="1">
        <f t="shared" si="60"/>
        <v>1</v>
      </c>
      <c r="AK102" s="1">
        <f t="shared" si="61"/>
        <v>0</v>
      </c>
      <c r="AL102" s="1">
        <f t="shared" si="62"/>
        <v>0</v>
      </c>
      <c r="AM102" s="1">
        <f t="shared" si="63"/>
        <v>0</v>
      </c>
      <c r="AN102" s="1">
        <f t="shared" si="64"/>
        <v>0</v>
      </c>
      <c r="AO102" s="1">
        <f t="shared" si="65"/>
        <v>0</v>
      </c>
    </row>
    <row r="103" spans="1:41" x14ac:dyDescent="0.25">
      <c r="A103" s="24">
        <v>83</v>
      </c>
      <c r="B103" s="19">
        <f t="shared" si="68"/>
        <v>1</v>
      </c>
      <c r="C103" s="19">
        <f t="shared" si="67"/>
        <v>2</v>
      </c>
      <c r="D103" s="19">
        <f t="shared" si="67"/>
        <v>3</v>
      </c>
      <c r="E103" s="19">
        <f t="shared" si="67"/>
        <v>4</v>
      </c>
      <c r="F103" s="19">
        <f t="shared" si="67"/>
        <v>5</v>
      </c>
      <c r="G103" s="19">
        <f t="shared" si="67"/>
        <v>6</v>
      </c>
      <c r="H103" s="19">
        <f t="shared" si="67"/>
        <v>7</v>
      </c>
      <c r="I103" s="19">
        <f t="shared" si="67"/>
        <v>8</v>
      </c>
      <c r="J103" s="19">
        <f t="shared" si="67"/>
        <v>9</v>
      </c>
      <c r="K103" s="19">
        <f t="shared" si="67"/>
        <v>10</v>
      </c>
      <c r="L103" s="19">
        <f>E18</f>
        <v>14</v>
      </c>
      <c r="M103" s="19">
        <f>F18</f>
        <v>15</v>
      </c>
      <c r="N103" s="19">
        <f>H18</f>
        <v>17</v>
      </c>
      <c r="O103" s="19">
        <f>J18</f>
        <v>19</v>
      </c>
      <c r="P103" s="19">
        <f>K18</f>
        <v>20</v>
      </c>
      <c r="Q103" s="68">
        <f t="shared" si="69"/>
        <v>10</v>
      </c>
      <c r="R103" s="69"/>
      <c r="S103" s="70"/>
      <c r="AA103" s="1">
        <f t="shared" si="51"/>
        <v>1</v>
      </c>
      <c r="AB103" s="1">
        <f t="shared" si="52"/>
        <v>1</v>
      </c>
      <c r="AC103" s="1">
        <f t="shared" si="53"/>
        <v>1</v>
      </c>
      <c r="AD103" s="1">
        <f t="shared" si="54"/>
        <v>1</v>
      </c>
      <c r="AE103" s="1">
        <f t="shared" si="55"/>
        <v>1</v>
      </c>
      <c r="AF103" s="1">
        <f t="shared" si="56"/>
        <v>1</v>
      </c>
      <c r="AG103" s="1">
        <f t="shared" si="57"/>
        <v>0</v>
      </c>
      <c r="AH103" s="1">
        <f t="shared" si="58"/>
        <v>1</v>
      </c>
      <c r="AI103" s="1">
        <f t="shared" si="59"/>
        <v>1</v>
      </c>
      <c r="AJ103" s="1">
        <f t="shared" si="60"/>
        <v>1</v>
      </c>
      <c r="AK103" s="1">
        <f t="shared" si="61"/>
        <v>0</v>
      </c>
      <c r="AL103" s="1">
        <f t="shared" si="62"/>
        <v>0</v>
      </c>
      <c r="AM103" s="1">
        <f t="shared" si="63"/>
        <v>0</v>
      </c>
      <c r="AN103" s="1">
        <f t="shared" si="64"/>
        <v>0</v>
      </c>
      <c r="AO103" s="1">
        <f t="shared" si="65"/>
        <v>1</v>
      </c>
    </row>
    <row r="104" spans="1:41" x14ac:dyDescent="0.25">
      <c r="A104" s="24">
        <v>84</v>
      </c>
      <c r="B104" s="19">
        <f t="shared" si="68"/>
        <v>1</v>
      </c>
      <c r="C104" s="19">
        <f t="shared" si="67"/>
        <v>2</v>
      </c>
      <c r="D104" s="19">
        <f t="shared" si="67"/>
        <v>3</v>
      </c>
      <c r="E104" s="19">
        <f t="shared" si="67"/>
        <v>4</v>
      </c>
      <c r="F104" s="19">
        <f t="shared" si="67"/>
        <v>5</v>
      </c>
      <c r="G104" s="19">
        <f t="shared" si="67"/>
        <v>6</v>
      </c>
      <c r="H104" s="19">
        <f t="shared" si="67"/>
        <v>7</v>
      </c>
      <c r="I104" s="19">
        <f t="shared" si="67"/>
        <v>8</v>
      </c>
      <c r="J104" s="19">
        <f t="shared" si="67"/>
        <v>9</v>
      </c>
      <c r="K104" s="19">
        <f t="shared" si="67"/>
        <v>10</v>
      </c>
      <c r="L104" s="19">
        <f>E18</f>
        <v>14</v>
      </c>
      <c r="M104" s="19">
        <f>F18</f>
        <v>15</v>
      </c>
      <c r="N104" s="19">
        <f>I18</f>
        <v>18</v>
      </c>
      <c r="O104" s="19">
        <f>J18</f>
        <v>19</v>
      </c>
      <c r="P104" s="19">
        <f>N18</f>
        <v>23</v>
      </c>
      <c r="Q104" s="68">
        <f t="shared" si="69"/>
        <v>10</v>
      </c>
      <c r="R104" s="69"/>
      <c r="S104" s="70"/>
      <c r="AA104" s="1">
        <f t="shared" si="51"/>
        <v>1</v>
      </c>
      <c r="AB104" s="1">
        <f t="shared" si="52"/>
        <v>1</v>
      </c>
      <c r="AC104" s="1">
        <f t="shared" si="53"/>
        <v>1</v>
      </c>
      <c r="AD104" s="1">
        <f t="shared" si="54"/>
        <v>1</v>
      </c>
      <c r="AE104" s="1">
        <f t="shared" si="55"/>
        <v>1</v>
      </c>
      <c r="AF104" s="1">
        <f t="shared" si="56"/>
        <v>1</v>
      </c>
      <c r="AG104" s="1">
        <f t="shared" si="57"/>
        <v>0</v>
      </c>
      <c r="AH104" s="1">
        <f t="shared" si="58"/>
        <v>1</v>
      </c>
      <c r="AI104" s="1">
        <f t="shared" si="59"/>
        <v>1</v>
      </c>
      <c r="AJ104" s="1">
        <f t="shared" si="60"/>
        <v>1</v>
      </c>
      <c r="AK104" s="1">
        <f t="shared" si="61"/>
        <v>0</v>
      </c>
      <c r="AL104" s="1">
        <f t="shared" si="62"/>
        <v>0</v>
      </c>
      <c r="AM104" s="1">
        <f t="shared" si="63"/>
        <v>0</v>
      </c>
      <c r="AN104" s="1">
        <f t="shared" si="64"/>
        <v>0</v>
      </c>
      <c r="AO104" s="1">
        <f t="shared" si="65"/>
        <v>1</v>
      </c>
    </row>
    <row r="105" spans="1:41" x14ac:dyDescent="0.25">
      <c r="A105" s="24">
        <v>85</v>
      </c>
      <c r="B105" s="19">
        <f t="shared" si="68"/>
        <v>1</v>
      </c>
      <c r="C105" s="19">
        <f t="shared" si="67"/>
        <v>2</v>
      </c>
      <c r="D105" s="19">
        <f t="shared" si="67"/>
        <v>3</v>
      </c>
      <c r="E105" s="19">
        <f t="shared" si="67"/>
        <v>4</v>
      </c>
      <c r="F105" s="19">
        <f t="shared" si="67"/>
        <v>5</v>
      </c>
      <c r="G105" s="19">
        <f t="shared" si="67"/>
        <v>6</v>
      </c>
      <c r="H105" s="19">
        <f t="shared" si="67"/>
        <v>7</v>
      </c>
      <c r="I105" s="19">
        <f t="shared" si="67"/>
        <v>8</v>
      </c>
      <c r="J105" s="19">
        <f t="shared" si="67"/>
        <v>9</v>
      </c>
      <c r="K105" s="19">
        <f t="shared" si="67"/>
        <v>10</v>
      </c>
      <c r="L105" s="19">
        <f>E18</f>
        <v>14</v>
      </c>
      <c r="M105" s="19">
        <f>F18</f>
        <v>15</v>
      </c>
      <c r="N105" s="19">
        <f>J18</f>
        <v>19</v>
      </c>
      <c r="O105" s="19">
        <f>M18</f>
        <v>22</v>
      </c>
      <c r="P105" s="19">
        <f>P18</f>
        <v>25</v>
      </c>
      <c r="Q105" s="68">
        <f t="shared" si="69"/>
        <v>10</v>
      </c>
      <c r="R105" s="69"/>
      <c r="S105" s="70"/>
      <c r="AA105" s="1">
        <f t="shared" si="51"/>
        <v>1</v>
      </c>
      <c r="AB105" s="1">
        <f t="shared" si="52"/>
        <v>1</v>
      </c>
      <c r="AC105" s="1">
        <f t="shared" si="53"/>
        <v>1</v>
      </c>
      <c r="AD105" s="1">
        <f t="shared" si="54"/>
        <v>1</v>
      </c>
      <c r="AE105" s="1">
        <f t="shared" si="55"/>
        <v>1</v>
      </c>
      <c r="AF105" s="1">
        <f t="shared" si="56"/>
        <v>1</v>
      </c>
      <c r="AG105" s="1">
        <f t="shared" si="57"/>
        <v>0</v>
      </c>
      <c r="AH105" s="1">
        <f t="shared" si="58"/>
        <v>1</v>
      </c>
      <c r="AI105" s="1">
        <f t="shared" si="59"/>
        <v>1</v>
      </c>
      <c r="AJ105" s="1">
        <f t="shared" si="60"/>
        <v>1</v>
      </c>
      <c r="AK105" s="1">
        <f t="shared" si="61"/>
        <v>0</v>
      </c>
      <c r="AL105" s="1">
        <f t="shared" si="62"/>
        <v>0</v>
      </c>
      <c r="AM105" s="1">
        <f t="shared" si="63"/>
        <v>0</v>
      </c>
      <c r="AN105" s="1">
        <f t="shared" si="64"/>
        <v>0</v>
      </c>
      <c r="AO105" s="1">
        <f t="shared" si="65"/>
        <v>1</v>
      </c>
    </row>
    <row r="106" spans="1:41" x14ac:dyDescent="0.25">
      <c r="A106" s="24">
        <v>86</v>
      </c>
      <c r="B106" s="19">
        <f t="shared" si="68"/>
        <v>1</v>
      </c>
      <c r="C106" s="19">
        <f t="shared" si="67"/>
        <v>2</v>
      </c>
      <c r="D106" s="19">
        <f t="shared" si="67"/>
        <v>3</v>
      </c>
      <c r="E106" s="19">
        <f t="shared" si="67"/>
        <v>4</v>
      </c>
      <c r="F106" s="19">
        <f t="shared" si="67"/>
        <v>5</v>
      </c>
      <c r="G106" s="19">
        <f t="shared" si="67"/>
        <v>6</v>
      </c>
      <c r="H106" s="19">
        <f t="shared" si="67"/>
        <v>7</v>
      </c>
      <c r="I106" s="19">
        <f t="shared" si="67"/>
        <v>8</v>
      </c>
      <c r="J106" s="19">
        <f t="shared" si="67"/>
        <v>9</v>
      </c>
      <c r="K106" s="19">
        <f t="shared" si="67"/>
        <v>10</v>
      </c>
      <c r="L106" s="19">
        <f>E18</f>
        <v>14</v>
      </c>
      <c r="M106" s="19">
        <f>G18</f>
        <v>16</v>
      </c>
      <c r="N106" s="19">
        <f>H18</f>
        <v>17</v>
      </c>
      <c r="O106" s="19">
        <f>M18</f>
        <v>22</v>
      </c>
      <c r="P106" s="19">
        <f>O18</f>
        <v>24</v>
      </c>
      <c r="Q106" s="68">
        <f t="shared" si="69"/>
        <v>9</v>
      </c>
      <c r="R106" s="69"/>
      <c r="S106" s="70"/>
      <c r="AA106" s="1">
        <f t="shared" si="51"/>
        <v>1</v>
      </c>
      <c r="AB106" s="1">
        <f t="shared" si="52"/>
        <v>1</v>
      </c>
      <c r="AC106" s="1">
        <f t="shared" si="53"/>
        <v>1</v>
      </c>
      <c r="AD106" s="1">
        <f t="shared" si="54"/>
        <v>1</v>
      </c>
      <c r="AE106" s="1">
        <f t="shared" si="55"/>
        <v>1</v>
      </c>
      <c r="AF106" s="1">
        <f t="shared" si="56"/>
        <v>1</v>
      </c>
      <c r="AG106" s="1">
        <f t="shared" si="57"/>
        <v>0</v>
      </c>
      <c r="AH106" s="1">
        <f t="shared" si="58"/>
        <v>1</v>
      </c>
      <c r="AI106" s="1">
        <f t="shared" si="59"/>
        <v>1</v>
      </c>
      <c r="AJ106" s="1">
        <f t="shared" si="60"/>
        <v>1</v>
      </c>
      <c r="AK106" s="1">
        <f t="shared" si="61"/>
        <v>0</v>
      </c>
      <c r="AL106" s="1">
        <f t="shared" si="62"/>
        <v>0</v>
      </c>
      <c r="AM106" s="1">
        <f t="shared" si="63"/>
        <v>0</v>
      </c>
      <c r="AN106" s="1">
        <f t="shared" si="64"/>
        <v>0</v>
      </c>
      <c r="AO106" s="1">
        <f t="shared" si="65"/>
        <v>0</v>
      </c>
    </row>
    <row r="107" spans="1:41" x14ac:dyDescent="0.25">
      <c r="A107" s="24">
        <v>87</v>
      </c>
      <c r="B107" s="19">
        <f t="shared" si="68"/>
        <v>1</v>
      </c>
      <c r="C107" s="19">
        <f t="shared" si="67"/>
        <v>2</v>
      </c>
      <c r="D107" s="19">
        <f t="shared" si="67"/>
        <v>3</v>
      </c>
      <c r="E107" s="19">
        <f t="shared" si="67"/>
        <v>4</v>
      </c>
      <c r="F107" s="19">
        <f t="shared" si="67"/>
        <v>5</v>
      </c>
      <c r="G107" s="19">
        <f t="shared" si="67"/>
        <v>6</v>
      </c>
      <c r="H107" s="19">
        <f t="shared" si="67"/>
        <v>7</v>
      </c>
      <c r="I107" s="19">
        <f t="shared" si="67"/>
        <v>8</v>
      </c>
      <c r="J107" s="19">
        <f t="shared" si="67"/>
        <v>9</v>
      </c>
      <c r="K107" s="19">
        <f t="shared" si="67"/>
        <v>10</v>
      </c>
      <c r="L107" s="19">
        <f>E18</f>
        <v>14</v>
      </c>
      <c r="M107" s="19">
        <f>G18</f>
        <v>16</v>
      </c>
      <c r="N107" s="19">
        <f>I18</f>
        <v>18</v>
      </c>
      <c r="O107" s="19">
        <f>K18</f>
        <v>20</v>
      </c>
      <c r="P107" s="19">
        <f>O18</f>
        <v>24</v>
      </c>
      <c r="Q107" s="68">
        <f t="shared" si="69"/>
        <v>10</v>
      </c>
      <c r="R107" s="69"/>
      <c r="S107" s="70"/>
      <c r="AA107" s="1">
        <f t="shared" si="51"/>
        <v>1</v>
      </c>
      <c r="AB107" s="1">
        <f t="shared" si="52"/>
        <v>1</v>
      </c>
      <c r="AC107" s="1">
        <f t="shared" si="53"/>
        <v>1</v>
      </c>
      <c r="AD107" s="1">
        <f t="shared" si="54"/>
        <v>1</v>
      </c>
      <c r="AE107" s="1">
        <f t="shared" si="55"/>
        <v>1</v>
      </c>
      <c r="AF107" s="1">
        <f t="shared" si="56"/>
        <v>1</v>
      </c>
      <c r="AG107" s="1">
        <f t="shared" si="57"/>
        <v>0</v>
      </c>
      <c r="AH107" s="1">
        <f t="shared" si="58"/>
        <v>1</v>
      </c>
      <c r="AI107" s="1">
        <f t="shared" si="59"/>
        <v>1</v>
      </c>
      <c r="AJ107" s="1">
        <f t="shared" si="60"/>
        <v>1</v>
      </c>
      <c r="AK107" s="1">
        <f t="shared" si="61"/>
        <v>0</v>
      </c>
      <c r="AL107" s="1">
        <f t="shared" si="62"/>
        <v>0</v>
      </c>
      <c r="AM107" s="1">
        <f t="shared" si="63"/>
        <v>0</v>
      </c>
      <c r="AN107" s="1">
        <f t="shared" si="64"/>
        <v>1</v>
      </c>
      <c r="AO107" s="1">
        <f t="shared" si="65"/>
        <v>0</v>
      </c>
    </row>
    <row r="108" spans="1:41" x14ac:dyDescent="0.25">
      <c r="A108" s="24">
        <v>88</v>
      </c>
      <c r="B108" s="19">
        <f t="shared" si="68"/>
        <v>1</v>
      </c>
      <c r="C108" s="19">
        <f t="shared" si="67"/>
        <v>2</v>
      </c>
      <c r="D108" s="19">
        <f t="shared" si="67"/>
        <v>3</v>
      </c>
      <c r="E108" s="19">
        <f t="shared" si="67"/>
        <v>4</v>
      </c>
      <c r="F108" s="19">
        <f t="shared" si="67"/>
        <v>5</v>
      </c>
      <c r="G108" s="19">
        <f t="shared" si="67"/>
        <v>6</v>
      </c>
      <c r="H108" s="19">
        <f t="shared" si="67"/>
        <v>7</v>
      </c>
      <c r="I108" s="19">
        <f t="shared" si="67"/>
        <v>8</v>
      </c>
      <c r="J108" s="19">
        <f t="shared" ref="C108:K130" si="70">J$16</f>
        <v>9</v>
      </c>
      <c r="K108" s="19">
        <f t="shared" si="70"/>
        <v>10</v>
      </c>
      <c r="L108" s="19">
        <f>E18</f>
        <v>14</v>
      </c>
      <c r="M108" s="19">
        <f>G18</f>
        <v>16</v>
      </c>
      <c r="N108" s="19">
        <f>I18</f>
        <v>18</v>
      </c>
      <c r="O108" s="19">
        <f>O18</f>
        <v>24</v>
      </c>
      <c r="P108" s="19">
        <f>P18</f>
        <v>25</v>
      </c>
      <c r="Q108" s="68">
        <f t="shared" si="69"/>
        <v>10</v>
      </c>
      <c r="R108" s="69"/>
      <c r="S108" s="70"/>
      <c r="AA108" s="1">
        <f t="shared" si="51"/>
        <v>1</v>
      </c>
      <c r="AB108" s="1">
        <f t="shared" si="52"/>
        <v>1</v>
      </c>
      <c r="AC108" s="1">
        <f t="shared" si="53"/>
        <v>1</v>
      </c>
      <c r="AD108" s="1">
        <f t="shared" si="54"/>
        <v>1</v>
      </c>
      <c r="AE108" s="1">
        <f t="shared" si="55"/>
        <v>1</v>
      </c>
      <c r="AF108" s="1">
        <f t="shared" si="56"/>
        <v>1</v>
      </c>
      <c r="AG108" s="1">
        <f t="shared" si="57"/>
        <v>0</v>
      </c>
      <c r="AH108" s="1">
        <f t="shared" si="58"/>
        <v>1</v>
      </c>
      <c r="AI108" s="1">
        <f t="shared" si="59"/>
        <v>1</v>
      </c>
      <c r="AJ108" s="1">
        <f t="shared" si="60"/>
        <v>1</v>
      </c>
      <c r="AK108" s="1">
        <f t="shared" si="61"/>
        <v>0</v>
      </c>
      <c r="AL108" s="1">
        <f t="shared" si="62"/>
        <v>0</v>
      </c>
      <c r="AM108" s="1">
        <f t="shared" si="63"/>
        <v>0</v>
      </c>
      <c r="AN108" s="1">
        <f t="shared" si="64"/>
        <v>0</v>
      </c>
      <c r="AO108" s="1">
        <f t="shared" si="65"/>
        <v>1</v>
      </c>
    </row>
    <row r="109" spans="1:41" x14ac:dyDescent="0.25">
      <c r="A109" s="24">
        <v>89</v>
      </c>
      <c r="B109" s="19">
        <f t="shared" si="68"/>
        <v>1</v>
      </c>
      <c r="C109" s="19">
        <f t="shared" si="70"/>
        <v>2</v>
      </c>
      <c r="D109" s="19">
        <f t="shared" si="70"/>
        <v>3</v>
      </c>
      <c r="E109" s="19">
        <f t="shared" si="70"/>
        <v>4</v>
      </c>
      <c r="F109" s="19">
        <f t="shared" si="70"/>
        <v>5</v>
      </c>
      <c r="G109" s="19">
        <f t="shared" si="70"/>
        <v>6</v>
      </c>
      <c r="H109" s="19">
        <f t="shared" si="70"/>
        <v>7</v>
      </c>
      <c r="I109" s="19">
        <f t="shared" si="70"/>
        <v>8</v>
      </c>
      <c r="J109" s="19">
        <f t="shared" si="70"/>
        <v>9</v>
      </c>
      <c r="K109" s="19">
        <f t="shared" si="70"/>
        <v>10</v>
      </c>
      <c r="L109" s="19">
        <f>E18</f>
        <v>14</v>
      </c>
      <c r="M109" s="19">
        <f>G18</f>
        <v>16</v>
      </c>
      <c r="N109" s="19">
        <f>K18</f>
        <v>20</v>
      </c>
      <c r="O109" s="19">
        <f>L18</f>
        <v>21</v>
      </c>
      <c r="P109" s="19">
        <f>P18</f>
        <v>25</v>
      </c>
      <c r="Q109" s="68">
        <f t="shared" si="69"/>
        <v>12</v>
      </c>
      <c r="R109" s="69"/>
      <c r="S109" s="70"/>
      <c r="AA109" s="1">
        <f t="shared" si="51"/>
        <v>1</v>
      </c>
      <c r="AB109" s="1">
        <f t="shared" si="52"/>
        <v>1</v>
      </c>
      <c r="AC109" s="1">
        <f t="shared" si="53"/>
        <v>1</v>
      </c>
      <c r="AD109" s="1">
        <f t="shared" si="54"/>
        <v>1</v>
      </c>
      <c r="AE109" s="1">
        <f t="shared" si="55"/>
        <v>1</v>
      </c>
      <c r="AF109" s="1">
        <f t="shared" si="56"/>
        <v>1</v>
      </c>
      <c r="AG109" s="1">
        <f t="shared" si="57"/>
        <v>0</v>
      </c>
      <c r="AH109" s="1">
        <f t="shared" si="58"/>
        <v>1</v>
      </c>
      <c r="AI109" s="1">
        <f t="shared" si="59"/>
        <v>1</v>
      </c>
      <c r="AJ109" s="1">
        <f t="shared" si="60"/>
        <v>1</v>
      </c>
      <c r="AK109" s="1">
        <f t="shared" si="61"/>
        <v>0</v>
      </c>
      <c r="AL109" s="1">
        <f t="shared" si="62"/>
        <v>0</v>
      </c>
      <c r="AM109" s="1">
        <f t="shared" si="63"/>
        <v>1</v>
      </c>
      <c r="AN109" s="1">
        <f t="shared" si="64"/>
        <v>1</v>
      </c>
      <c r="AO109" s="1">
        <f t="shared" si="65"/>
        <v>1</v>
      </c>
    </row>
    <row r="110" spans="1:41" x14ac:dyDescent="0.25">
      <c r="A110" s="24">
        <v>90</v>
      </c>
      <c r="B110" s="19">
        <f t="shared" si="68"/>
        <v>1</v>
      </c>
      <c r="C110" s="19">
        <f t="shared" si="70"/>
        <v>2</v>
      </c>
      <c r="D110" s="19">
        <f t="shared" si="70"/>
        <v>3</v>
      </c>
      <c r="E110" s="19">
        <f t="shared" si="70"/>
        <v>4</v>
      </c>
      <c r="F110" s="19">
        <f t="shared" si="70"/>
        <v>5</v>
      </c>
      <c r="G110" s="19">
        <f t="shared" si="70"/>
        <v>6</v>
      </c>
      <c r="H110" s="19">
        <f t="shared" si="70"/>
        <v>7</v>
      </c>
      <c r="I110" s="19">
        <f t="shared" si="70"/>
        <v>8</v>
      </c>
      <c r="J110" s="19">
        <f t="shared" si="70"/>
        <v>9</v>
      </c>
      <c r="K110" s="19">
        <f t="shared" si="70"/>
        <v>10</v>
      </c>
      <c r="L110" s="19">
        <f>E18</f>
        <v>14</v>
      </c>
      <c r="M110" s="19">
        <f>G18</f>
        <v>16</v>
      </c>
      <c r="N110" s="19">
        <f>L18</f>
        <v>21</v>
      </c>
      <c r="O110" s="19">
        <f>N18</f>
        <v>23</v>
      </c>
      <c r="P110" s="19">
        <f>P18</f>
        <v>25</v>
      </c>
      <c r="Q110" s="68">
        <f t="shared" si="69"/>
        <v>12</v>
      </c>
      <c r="R110" s="69"/>
      <c r="S110" s="70"/>
      <c r="AA110" s="1">
        <f t="shared" si="51"/>
        <v>1</v>
      </c>
      <c r="AB110" s="1">
        <f t="shared" si="52"/>
        <v>1</v>
      </c>
      <c r="AC110" s="1">
        <f t="shared" si="53"/>
        <v>1</v>
      </c>
      <c r="AD110" s="1">
        <f t="shared" si="54"/>
        <v>1</v>
      </c>
      <c r="AE110" s="1">
        <f t="shared" si="55"/>
        <v>1</v>
      </c>
      <c r="AF110" s="1">
        <f t="shared" si="56"/>
        <v>1</v>
      </c>
      <c r="AG110" s="1">
        <f t="shared" si="57"/>
        <v>0</v>
      </c>
      <c r="AH110" s="1">
        <f t="shared" si="58"/>
        <v>1</v>
      </c>
      <c r="AI110" s="1">
        <f t="shared" si="59"/>
        <v>1</v>
      </c>
      <c r="AJ110" s="1">
        <f t="shared" si="60"/>
        <v>1</v>
      </c>
      <c r="AK110" s="1">
        <f t="shared" si="61"/>
        <v>0</v>
      </c>
      <c r="AL110" s="1">
        <f t="shared" si="62"/>
        <v>0</v>
      </c>
      <c r="AM110" s="1">
        <f t="shared" si="63"/>
        <v>1</v>
      </c>
      <c r="AN110" s="1">
        <f t="shared" si="64"/>
        <v>1</v>
      </c>
      <c r="AO110" s="1">
        <f t="shared" si="65"/>
        <v>1</v>
      </c>
    </row>
    <row r="111" spans="1:41" x14ac:dyDescent="0.25">
      <c r="A111" s="24">
        <v>91</v>
      </c>
      <c r="B111" s="19">
        <f t="shared" si="68"/>
        <v>1</v>
      </c>
      <c r="C111" s="19">
        <f t="shared" si="70"/>
        <v>2</v>
      </c>
      <c r="D111" s="19">
        <f t="shared" si="70"/>
        <v>3</v>
      </c>
      <c r="E111" s="19">
        <f t="shared" si="70"/>
        <v>4</v>
      </c>
      <c r="F111" s="19">
        <f t="shared" si="70"/>
        <v>5</v>
      </c>
      <c r="G111" s="19">
        <f t="shared" si="70"/>
        <v>6</v>
      </c>
      <c r="H111" s="19">
        <f t="shared" si="70"/>
        <v>7</v>
      </c>
      <c r="I111" s="19">
        <f t="shared" si="70"/>
        <v>8</v>
      </c>
      <c r="J111" s="19">
        <f t="shared" si="70"/>
        <v>9</v>
      </c>
      <c r="K111" s="19">
        <f t="shared" si="70"/>
        <v>10</v>
      </c>
      <c r="L111" s="19">
        <f>E18</f>
        <v>14</v>
      </c>
      <c r="M111" s="19">
        <f>H18</f>
        <v>17</v>
      </c>
      <c r="N111" s="19">
        <f>L18</f>
        <v>21</v>
      </c>
      <c r="O111" s="19">
        <f>N18</f>
        <v>23</v>
      </c>
      <c r="P111" s="19">
        <f>O18</f>
        <v>24</v>
      </c>
      <c r="Q111" s="68">
        <f t="shared" si="69"/>
        <v>11</v>
      </c>
      <c r="R111" s="69"/>
      <c r="S111" s="70"/>
      <c r="AA111" s="1">
        <f t="shared" si="51"/>
        <v>1</v>
      </c>
      <c r="AB111" s="1">
        <f t="shared" si="52"/>
        <v>1</v>
      </c>
      <c r="AC111" s="1">
        <f t="shared" si="53"/>
        <v>1</v>
      </c>
      <c r="AD111" s="1">
        <f t="shared" si="54"/>
        <v>1</v>
      </c>
      <c r="AE111" s="1">
        <f t="shared" si="55"/>
        <v>1</v>
      </c>
      <c r="AF111" s="1">
        <f t="shared" si="56"/>
        <v>1</v>
      </c>
      <c r="AG111" s="1">
        <f t="shared" si="57"/>
        <v>0</v>
      </c>
      <c r="AH111" s="1">
        <f t="shared" si="58"/>
        <v>1</v>
      </c>
      <c r="AI111" s="1">
        <f t="shared" si="59"/>
        <v>1</v>
      </c>
      <c r="AJ111" s="1">
        <f t="shared" si="60"/>
        <v>1</v>
      </c>
      <c r="AK111" s="1">
        <f t="shared" si="61"/>
        <v>0</v>
      </c>
      <c r="AL111" s="1">
        <f t="shared" si="62"/>
        <v>0</v>
      </c>
      <c r="AM111" s="1">
        <f t="shared" si="63"/>
        <v>1</v>
      </c>
      <c r="AN111" s="1">
        <f t="shared" si="64"/>
        <v>1</v>
      </c>
      <c r="AO111" s="1">
        <f t="shared" si="65"/>
        <v>0</v>
      </c>
    </row>
    <row r="112" spans="1:41" x14ac:dyDescent="0.25">
      <c r="A112" s="24">
        <v>92</v>
      </c>
      <c r="B112" s="19">
        <f t="shared" si="68"/>
        <v>1</v>
      </c>
      <c r="C112" s="19">
        <f t="shared" si="70"/>
        <v>2</v>
      </c>
      <c r="D112" s="19">
        <f t="shared" si="70"/>
        <v>3</v>
      </c>
      <c r="E112" s="19">
        <f t="shared" si="70"/>
        <v>4</v>
      </c>
      <c r="F112" s="19">
        <f t="shared" si="70"/>
        <v>5</v>
      </c>
      <c r="G112" s="19">
        <f t="shared" si="70"/>
        <v>6</v>
      </c>
      <c r="H112" s="19">
        <f t="shared" si="70"/>
        <v>7</v>
      </c>
      <c r="I112" s="19">
        <f t="shared" si="70"/>
        <v>8</v>
      </c>
      <c r="J112" s="19">
        <f t="shared" si="70"/>
        <v>9</v>
      </c>
      <c r="K112" s="19">
        <f t="shared" si="70"/>
        <v>10</v>
      </c>
      <c r="L112" s="19">
        <f>E18</f>
        <v>14</v>
      </c>
      <c r="M112" s="19">
        <f>H18</f>
        <v>17</v>
      </c>
      <c r="N112" s="19">
        <f>M18</f>
        <v>22</v>
      </c>
      <c r="O112" s="19">
        <f>N18</f>
        <v>23</v>
      </c>
      <c r="P112" s="19">
        <f>P18</f>
        <v>25</v>
      </c>
      <c r="Q112" s="68">
        <f t="shared" si="69"/>
        <v>11</v>
      </c>
      <c r="R112" s="69"/>
      <c r="S112" s="70"/>
      <c r="AA112" s="1">
        <f t="shared" si="51"/>
        <v>1</v>
      </c>
      <c r="AB112" s="1">
        <f t="shared" si="52"/>
        <v>1</v>
      </c>
      <c r="AC112" s="1">
        <f t="shared" si="53"/>
        <v>1</v>
      </c>
      <c r="AD112" s="1">
        <f t="shared" si="54"/>
        <v>1</v>
      </c>
      <c r="AE112" s="1">
        <f t="shared" si="55"/>
        <v>1</v>
      </c>
      <c r="AF112" s="1">
        <f t="shared" si="56"/>
        <v>1</v>
      </c>
      <c r="AG112" s="1">
        <f t="shared" si="57"/>
        <v>0</v>
      </c>
      <c r="AH112" s="1">
        <f t="shared" si="58"/>
        <v>1</v>
      </c>
      <c r="AI112" s="1">
        <f t="shared" si="59"/>
        <v>1</v>
      </c>
      <c r="AJ112" s="1">
        <f t="shared" si="60"/>
        <v>1</v>
      </c>
      <c r="AK112" s="1">
        <f t="shared" si="61"/>
        <v>0</v>
      </c>
      <c r="AL112" s="1">
        <f t="shared" si="62"/>
        <v>0</v>
      </c>
      <c r="AM112" s="1">
        <f t="shared" si="63"/>
        <v>0</v>
      </c>
      <c r="AN112" s="1">
        <f t="shared" si="64"/>
        <v>1</v>
      </c>
      <c r="AO112" s="1">
        <f t="shared" si="65"/>
        <v>1</v>
      </c>
    </row>
    <row r="113" spans="1:41" x14ac:dyDescent="0.25">
      <c r="A113" s="24">
        <v>93</v>
      </c>
      <c r="B113" s="19">
        <f t="shared" si="68"/>
        <v>1</v>
      </c>
      <c r="C113" s="19">
        <f t="shared" si="70"/>
        <v>2</v>
      </c>
      <c r="D113" s="19">
        <f t="shared" si="70"/>
        <v>3</v>
      </c>
      <c r="E113" s="19">
        <f t="shared" si="70"/>
        <v>4</v>
      </c>
      <c r="F113" s="19">
        <f t="shared" si="70"/>
        <v>5</v>
      </c>
      <c r="G113" s="19">
        <f t="shared" si="70"/>
        <v>6</v>
      </c>
      <c r="H113" s="19">
        <f t="shared" si="70"/>
        <v>7</v>
      </c>
      <c r="I113" s="19">
        <f t="shared" si="70"/>
        <v>8</v>
      </c>
      <c r="J113" s="19">
        <f t="shared" si="70"/>
        <v>9</v>
      </c>
      <c r="K113" s="19">
        <f t="shared" si="70"/>
        <v>10</v>
      </c>
      <c r="L113" s="19">
        <f>E18</f>
        <v>14</v>
      </c>
      <c r="M113" s="19">
        <f>I18</f>
        <v>18</v>
      </c>
      <c r="N113" s="19">
        <f>J18</f>
        <v>19</v>
      </c>
      <c r="O113" s="19">
        <f>M18</f>
        <v>22</v>
      </c>
      <c r="P113" s="19">
        <f>O18</f>
        <v>24</v>
      </c>
      <c r="Q113" s="68">
        <f t="shared" si="69"/>
        <v>9</v>
      </c>
      <c r="R113" s="69"/>
      <c r="S113" s="70"/>
      <c r="AA113" s="1">
        <f t="shared" si="51"/>
        <v>1</v>
      </c>
      <c r="AB113" s="1">
        <f t="shared" si="52"/>
        <v>1</v>
      </c>
      <c r="AC113" s="1">
        <f t="shared" si="53"/>
        <v>1</v>
      </c>
      <c r="AD113" s="1">
        <f t="shared" si="54"/>
        <v>1</v>
      </c>
      <c r="AE113" s="1">
        <f t="shared" si="55"/>
        <v>1</v>
      </c>
      <c r="AF113" s="1">
        <f t="shared" si="56"/>
        <v>1</v>
      </c>
      <c r="AG113" s="1">
        <f t="shared" si="57"/>
        <v>0</v>
      </c>
      <c r="AH113" s="1">
        <f t="shared" si="58"/>
        <v>1</v>
      </c>
      <c r="AI113" s="1">
        <f t="shared" si="59"/>
        <v>1</v>
      </c>
      <c r="AJ113" s="1">
        <f t="shared" si="60"/>
        <v>1</v>
      </c>
      <c r="AK113" s="1">
        <f t="shared" si="61"/>
        <v>0</v>
      </c>
      <c r="AL113" s="1">
        <f t="shared" si="62"/>
        <v>0</v>
      </c>
      <c r="AM113" s="1">
        <f t="shared" si="63"/>
        <v>0</v>
      </c>
      <c r="AN113" s="1">
        <f t="shared" si="64"/>
        <v>0</v>
      </c>
      <c r="AO113" s="1">
        <f t="shared" si="65"/>
        <v>0</v>
      </c>
    </row>
    <row r="114" spans="1:41" x14ac:dyDescent="0.25">
      <c r="A114" s="24">
        <v>94</v>
      </c>
      <c r="B114" s="19">
        <f t="shared" si="68"/>
        <v>1</v>
      </c>
      <c r="C114" s="19">
        <f t="shared" si="70"/>
        <v>2</v>
      </c>
      <c r="D114" s="19">
        <f t="shared" si="70"/>
        <v>3</v>
      </c>
      <c r="E114" s="19">
        <f t="shared" si="70"/>
        <v>4</v>
      </c>
      <c r="F114" s="19">
        <f t="shared" si="70"/>
        <v>5</v>
      </c>
      <c r="G114" s="19">
        <f t="shared" si="70"/>
        <v>6</v>
      </c>
      <c r="H114" s="19">
        <f t="shared" si="70"/>
        <v>7</v>
      </c>
      <c r="I114" s="19">
        <f t="shared" si="70"/>
        <v>8</v>
      </c>
      <c r="J114" s="19">
        <f t="shared" si="70"/>
        <v>9</v>
      </c>
      <c r="K114" s="19">
        <f t="shared" si="70"/>
        <v>10</v>
      </c>
      <c r="L114" s="19">
        <f>E18</f>
        <v>14</v>
      </c>
      <c r="M114" s="19">
        <f>I18</f>
        <v>18</v>
      </c>
      <c r="N114" s="19">
        <f>K18</f>
        <v>20</v>
      </c>
      <c r="O114" s="19">
        <f>L18</f>
        <v>21</v>
      </c>
      <c r="P114" s="19">
        <f>M18</f>
        <v>22</v>
      </c>
      <c r="Q114" s="68">
        <f t="shared" si="69"/>
        <v>11</v>
      </c>
      <c r="R114" s="69"/>
      <c r="S114" s="70"/>
      <c r="AA114" s="1">
        <f t="shared" si="51"/>
        <v>1</v>
      </c>
      <c r="AB114" s="1">
        <f t="shared" si="52"/>
        <v>1</v>
      </c>
      <c r="AC114" s="1">
        <f t="shared" si="53"/>
        <v>1</v>
      </c>
      <c r="AD114" s="1">
        <f t="shared" si="54"/>
        <v>1</v>
      </c>
      <c r="AE114" s="1">
        <f t="shared" si="55"/>
        <v>1</v>
      </c>
      <c r="AF114" s="1">
        <f t="shared" si="56"/>
        <v>1</v>
      </c>
      <c r="AG114" s="1">
        <f t="shared" si="57"/>
        <v>0</v>
      </c>
      <c r="AH114" s="1">
        <f t="shared" si="58"/>
        <v>1</v>
      </c>
      <c r="AI114" s="1">
        <f t="shared" si="59"/>
        <v>1</v>
      </c>
      <c r="AJ114" s="1">
        <f t="shared" si="60"/>
        <v>1</v>
      </c>
      <c r="AK114" s="1">
        <f t="shared" si="61"/>
        <v>0</v>
      </c>
      <c r="AL114" s="1">
        <f t="shared" si="62"/>
        <v>0</v>
      </c>
      <c r="AM114" s="1">
        <f t="shared" si="63"/>
        <v>1</v>
      </c>
      <c r="AN114" s="1">
        <f t="shared" si="64"/>
        <v>1</v>
      </c>
      <c r="AO114" s="1">
        <f t="shared" si="65"/>
        <v>0</v>
      </c>
    </row>
    <row r="115" spans="1:41" x14ac:dyDescent="0.25">
      <c r="A115" s="24">
        <v>95</v>
      </c>
      <c r="B115" s="19">
        <f t="shared" si="68"/>
        <v>1</v>
      </c>
      <c r="C115" s="19">
        <f t="shared" si="70"/>
        <v>2</v>
      </c>
      <c r="D115" s="19">
        <f t="shared" si="70"/>
        <v>3</v>
      </c>
      <c r="E115" s="19">
        <f t="shared" si="70"/>
        <v>4</v>
      </c>
      <c r="F115" s="19">
        <f t="shared" si="70"/>
        <v>5</v>
      </c>
      <c r="G115" s="19">
        <f t="shared" si="70"/>
        <v>6</v>
      </c>
      <c r="H115" s="19">
        <f t="shared" si="70"/>
        <v>7</v>
      </c>
      <c r="I115" s="19">
        <f t="shared" si="70"/>
        <v>8</v>
      </c>
      <c r="J115" s="19">
        <f t="shared" si="70"/>
        <v>9</v>
      </c>
      <c r="K115" s="19">
        <f t="shared" si="70"/>
        <v>10</v>
      </c>
      <c r="L115" s="19">
        <f>E18</f>
        <v>14</v>
      </c>
      <c r="M115" s="19">
        <f>I18</f>
        <v>18</v>
      </c>
      <c r="N115" s="19">
        <f>K18</f>
        <v>20</v>
      </c>
      <c r="O115" s="19">
        <f>N18</f>
        <v>23</v>
      </c>
      <c r="P115" s="19">
        <f>P18</f>
        <v>25</v>
      </c>
      <c r="Q115" s="68">
        <f t="shared" si="69"/>
        <v>12</v>
      </c>
      <c r="R115" s="69"/>
      <c r="S115" s="70"/>
      <c r="AA115" s="1">
        <f t="shared" si="51"/>
        <v>1</v>
      </c>
      <c r="AB115" s="1">
        <f t="shared" si="52"/>
        <v>1</v>
      </c>
      <c r="AC115" s="1">
        <f t="shared" si="53"/>
        <v>1</v>
      </c>
      <c r="AD115" s="1">
        <f t="shared" si="54"/>
        <v>1</v>
      </c>
      <c r="AE115" s="1">
        <f t="shared" si="55"/>
        <v>1</v>
      </c>
      <c r="AF115" s="1">
        <f t="shared" si="56"/>
        <v>1</v>
      </c>
      <c r="AG115" s="1">
        <f t="shared" si="57"/>
        <v>0</v>
      </c>
      <c r="AH115" s="1">
        <f t="shared" si="58"/>
        <v>1</v>
      </c>
      <c r="AI115" s="1">
        <f t="shared" si="59"/>
        <v>1</v>
      </c>
      <c r="AJ115" s="1">
        <f t="shared" si="60"/>
        <v>1</v>
      </c>
      <c r="AK115" s="1">
        <f t="shared" si="61"/>
        <v>0</v>
      </c>
      <c r="AL115" s="1">
        <f t="shared" si="62"/>
        <v>0</v>
      </c>
      <c r="AM115" s="1">
        <f t="shared" si="63"/>
        <v>1</v>
      </c>
      <c r="AN115" s="1">
        <f t="shared" si="64"/>
        <v>1</v>
      </c>
      <c r="AO115" s="1">
        <f t="shared" si="65"/>
        <v>1</v>
      </c>
    </row>
    <row r="116" spans="1:41" x14ac:dyDescent="0.25">
      <c r="A116" s="24">
        <v>96</v>
      </c>
      <c r="B116" s="19">
        <f t="shared" si="68"/>
        <v>1</v>
      </c>
      <c r="C116" s="19">
        <f t="shared" si="70"/>
        <v>2</v>
      </c>
      <c r="D116" s="19">
        <f t="shared" si="70"/>
        <v>3</v>
      </c>
      <c r="E116" s="19">
        <f t="shared" si="70"/>
        <v>4</v>
      </c>
      <c r="F116" s="19">
        <f t="shared" si="70"/>
        <v>5</v>
      </c>
      <c r="G116" s="19">
        <f t="shared" si="70"/>
        <v>6</v>
      </c>
      <c r="H116" s="19">
        <f t="shared" si="70"/>
        <v>7</v>
      </c>
      <c r="I116" s="19">
        <f t="shared" si="70"/>
        <v>8</v>
      </c>
      <c r="J116" s="19">
        <f t="shared" si="70"/>
        <v>9</v>
      </c>
      <c r="K116" s="19">
        <f t="shared" si="70"/>
        <v>10</v>
      </c>
      <c r="L116" s="19">
        <f>E18</f>
        <v>14</v>
      </c>
      <c r="M116" s="19">
        <f>J18</f>
        <v>19</v>
      </c>
      <c r="N116" s="19">
        <f>L18</f>
        <v>21</v>
      </c>
      <c r="O116" s="19">
        <f>N18</f>
        <v>23</v>
      </c>
      <c r="P116" s="19">
        <f>O18</f>
        <v>24</v>
      </c>
      <c r="Q116" s="68">
        <f t="shared" si="69"/>
        <v>11</v>
      </c>
      <c r="R116" s="69"/>
      <c r="S116" s="70"/>
      <c r="AA116" s="1">
        <f t="shared" ref="AA116:AA130" si="71">COUNTIF($C$11:$Q$11,B116)</f>
        <v>1</v>
      </c>
      <c r="AB116" s="1">
        <f t="shared" ref="AB116:AB130" si="72">COUNTIF($C$11:$Q$11,C116)</f>
        <v>1</v>
      </c>
      <c r="AC116" s="1">
        <f t="shared" ref="AC116:AC130" si="73">COUNTIF($C$11:$Q$11,D116)</f>
        <v>1</v>
      </c>
      <c r="AD116" s="1">
        <f t="shared" ref="AD116:AD130" si="74">COUNTIF($C$11:$Q$11,E116)</f>
        <v>1</v>
      </c>
      <c r="AE116" s="1">
        <f t="shared" ref="AE116:AE130" si="75">COUNTIF($C$11:$Q$11,F116)</f>
        <v>1</v>
      </c>
      <c r="AF116" s="1">
        <f t="shared" ref="AF116:AF130" si="76">COUNTIF($C$11:$Q$11,G116)</f>
        <v>1</v>
      </c>
      <c r="AG116" s="1">
        <f t="shared" ref="AG116:AG130" si="77">COUNTIF($C$11:$Q$11,H116)</f>
        <v>0</v>
      </c>
      <c r="AH116" s="1">
        <f t="shared" ref="AH116:AH130" si="78">COUNTIF($C$11:$Q$11,I116)</f>
        <v>1</v>
      </c>
      <c r="AI116" s="1">
        <f t="shared" ref="AI116:AI130" si="79">COUNTIF($C$11:$Q$11,J116)</f>
        <v>1</v>
      </c>
      <c r="AJ116" s="1">
        <f t="shared" ref="AJ116:AJ130" si="80">COUNTIF($C$11:$Q$11,K116)</f>
        <v>1</v>
      </c>
      <c r="AK116" s="1">
        <f t="shared" ref="AK116:AK130" si="81">COUNTIF($C$11:$Q$11,L116)</f>
        <v>0</v>
      </c>
      <c r="AL116" s="1">
        <f t="shared" ref="AL116:AL130" si="82">COUNTIF($C$11:$Q$11,M116)</f>
        <v>0</v>
      </c>
      <c r="AM116" s="1">
        <f t="shared" ref="AM116:AM130" si="83">COUNTIF($C$11:$Q$11,N116)</f>
        <v>1</v>
      </c>
      <c r="AN116" s="1">
        <f t="shared" ref="AN116:AN130" si="84">COUNTIF($C$11:$Q$11,O116)</f>
        <v>1</v>
      </c>
      <c r="AO116" s="1">
        <f t="shared" ref="AO116:AO130" si="85">COUNTIF($C$11:$Q$11,P116)</f>
        <v>0</v>
      </c>
    </row>
    <row r="117" spans="1:41" x14ac:dyDescent="0.25">
      <c r="A117" s="24">
        <v>97</v>
      </c>
      <c r="B117" s="19">
        <f t="shared" si="68"/>
        <v>1</v>
      </c>
      <c r="C117" s="19">
        <f t="shared" si="70"/>
        <v>2</v>
      </c>
      <c r="D117" s="19">
        <f t="shared" si="70"/>
        <v>3</v>
      </c>
      <c r="E117" s="19">
        <f t="shared" si="70"/>
        <v>4</v>
      </c>
      <c r="F117" s="19">
        <f t="shared" si="70"/>
        <v>5</v>
      </c>
      <c r="G117" s="19">
        <f t="shared" si="70"/>
        <v>6</v>
      </c>
      <c r="H117" s="19">
        <f t="shared" si="70"/>
        <v>7</v>
      </c>
      <c r="I117" s="19">
        <f t="shared" si="70"/>
        <v>8</v>
      </c>
      <c r="J117" s="19">
        <f t="shared" si="70"/>
        <v>9</v>
      </c>
      <c r="K117" s="19">
        <f t="shared" si="70"/>
        <v>10</v>
      </c>
      <c r="L117" s="19">
        <f>F18</f>
        <v>15</v>
      </c>
      <c r="M117" s="19">
        <f>G18</f>
        <v>16</v>
      </c>
      <c r="N117" s="19">
        <f>H18</f>
        <v>17</v>
      </c>
      <c r="O117" s="19">
        <f>J18</f>
        <v>19</v>
      </c>
      <c r="P117" s="19">
        <f>L18</f>
        <v>21</v>
      </c>
      <c r="Q117" s="68">
        <f t="shared" si="69"/>
        <v>10</v>
      </c>
      <c r="R117" s="69"/>
      <c r="S117" s="70"/>
      <c r="AA117" s="1">
        <f t="shared" si="71"/>
        <v>1</v>
      </c>
      <c r="AB117" s="1">
        <f t="shared" si="72"/>
        <v>1</v>
      </c>
      <c r="AC117" s="1">
        <f t="shared" si="73"/>
        <v>1</v>
      </c>
      <c r="AD117" s="1">
        <f t="shared" si="74"/>
        <v>1</v>
      </c>
      <c r="AE117" s="1">
        <f t="shared" si="75"/>
        <v>1</v>
      </c>
      <c r="AF117" s="1">
        <f t="shared" si="76"/>
        <v>1</v>
      </c>
      <c r="AG117" s="1">
        <f t="shared" si="77"/>
        <v>0</v>
      </c>
      <c r="AH117" s="1">
        <f t="shared" si="78"/>
        <v>1</v>
      </c>
      <c r="AI117" s="1">
        <f t="shared" si="79"/>
        <v>1</v>
      </c>
      <c r="AJ117" s="1">
        <f t="shared" si="80"/>
        <v>1</v>
      </c>
      <c r="AK117" s="1">
        <f t="shared" si="81"/>
        <v>0</v>
      </c>
      <c r="AL117" s="1">
        <f t="shared" si="82"/>
        <v>0</v>
      </c>
      <c r="AM117" s="1">
        <f t="shared" si="83"/>
        <v>0</v>
      </c>
      <c r="AN117" s="1">
        <f t="shared" si="84"/>
        <v>0</v>
      </c>
      <c r="AO117" s="1">
        <f t="shared" si="85"/>
        <v>1</v>
      </c>
    </row>
    <row r="118" spans="1:41" x14ac:dyDescent="0.25">
      <c r="A118" s="24">
        <v>98</v>
      </c>
      <c r="B118" s="19">
        <f t="shared" si="68"/>
        <v>1</v>
      </c>
      <c r="C118" s="19">
        <f t="shared" si="70"/>
        <v>2</v>
      </c>
      <c r="D118" s="19">
        <f t="shared" si="70"/>
        <v>3</v>
      </c>
      <c r="E118" s="19">
        <f t="shared" si="70"/>
        <v>4</v>
      </c>
      <c r="F118" s="19">
        <f t="shared" si="70"/>
        <v>5</v>
      </c>
      <c r="G118" s="19">
        <f t="shared" si="70"/>
        <v>6</v>
      </c>
      <c r="H118" s="19">
        <f t="shared" si="70"/>
        <v>7</v>
      </c>
      <c r="I118" s="19">
        <f t="shared" si="70"/>
        <v>8</v>
      </c>
      <c r="J118" s="19">
        <f t="shared" si="70"/>
        <v>9</v>
      </c>
      <c r="K118" s="19">
        <f t="shared" si="70"/>
        <v>10</v>
      </c>
      <c r="L118" s="19">
        <f>F18</f>
        <v>15</v>
      </c>
      <c r="M118" s="19">
        <f>G18</f>
        <v>16</v>
      </c>
      <c r="N118" s="19">
        <f>I18</f>
        <v>18</v>
      </c>
      <c r="O118" s="19">
        <f>M18</f>
        <v>22</v>
      </c>
      <c r="P118" s="19">
        <f>N18</f>
        <v>23</v>
      </c>
      <c r="Q118" s="68">
        <f t="shared" si="69"/>
        <v>10</v>
      </c>
      <c r="R118" s="69"/>
      <c r="S118" s="70"/>
      <c r="AA118" s="1">
        <f t="shared" si="71"/>
        <v>1</v>
      </c>
      <c r="AB118" s="1">
        <f t="shared" si="72"/>
        <v>1</v>
      </c>
      <c r="AC118" s="1">
        <f t="shared" si="73"/>
        <v>1</v>
      </c>
      <c r="AD118" s="1">
        <f t="shared" si="74"/>
        <v>1</v>
      </c>
      <c r="AE118" s="1">
        <f t="shared" si="75"/>
        <v>1</v>
      </c>
      <c r="AF118" s="1">
        <f t="shared" si="76"/>
        <v>1</v>
      </c>
      <c r="AG118" s="1">
        <f t="shared" si="77"/>
        <v>0</v>
      </c>
      <c r="AH118" s="1">
        <f t="shared" si="78"/>
        <v>1</v>
      </c>
      <c r="AI118" s="1">
        <f t="shared" si="79"/>
        <v>1</v>
      </c>
      <c r="AJ118" s="1">
        <f t="shared" si="80"/>
        <v>1</v>
      </c>
      <c r="AK118" s="1">
        <f t="shared" si="81"/>
        <v>0</v>
      </c>
      <c r="AL118" s="1">
        <f t="shared" si="82"/>
        <v>0</v>
      </c>
      <c r="AM118" s="1">
        <f t="shared" si="83"/>
        <v>0</v>
      </c>
      <c r="AN118" s="1">
        <f t="shared" si="84"/>
        <v>0</v>
      </c>
      <c r="AO118" s="1">
        <f t="shared" si="85"/>
        <v>1</v>
      </c>
    </row>
    <row r="119" spans="1:41" x14ac:dyDescent="0.25">
      <c r="A119" s="24">
        <v>99</v>
      </c>
      <c r="B119" s="19">
        <f t="shared" si="68"/>
        <v>1</v>
      </c>
      <c r="C119" s="19">
        <f t="shared" si="70"/>
        <v>2</v>
      </c>
      <c r="D119" s="19">
        <f t="shared" si="70"/>
        <v>3</v>
      </c>
      <c r="E119" s="19">
        <f t="shared" si="70"/>
        <v>4</v>
      </c>
      <c r="F119" s="19">
        <f t="shared" si="70"/>
        <v>5</v>
      </c>
      <c r="G119" s="19">
        <f t="shared" si="70"/>
        <v>6</v>
      </c>
      <c r="H119" s="19">
        <f t="shared" si="70"/>
        <v>7</v>
      </c>
      <c r="I119" s="19">
        <f t="shared" si="70"/>
        <v>8</v>
      </c>
      <c r="J119" s="19">
        <f t="shared" si="70"/>
        <v>9</v>
      </c>
      <c r="K119" s="19">
        <f t="shared" si="70"/>
        <v>10</v>
      </c>
      <c r="L119" s="19">
        <f>F18</f>
        <v>15</v>
      </c>
      <c r="M119" s="19">
        <f>G18</f>
        <v>16</v>
      </c>
      <c r="N119" s="19">
        <f>K18</f>
        <v>20</v>
      </c>
      <c r="O119" s="19">
        <f>O18</f>
        <v>24</v>
      </c>
      <c r="P119" s="19">
        <f>P18</f>
        <v>25</v>
      </c>
      <c r="Q119" s="68">
        <f t="shared" si="69"/>
        <v>11</v>
      </c>
      <c r="R119" s="69"/>
      <c r="S119" s="70"/>
      <c r="AA119" s="1">
        <f t="shared" si="71"/>
        <v>1</v>
      </c>
      <c r="AB119" s="1">
        <f t="shared" si="72"/>
        <v>1</v>
      </c>
      <c r="AC119" s="1">
        <f t="shared" si="73"/>
        <v>1</v>
      </c>
      <c r="AD119" s="1">
        <f t="shared" si="74"/>
        <v>1</v>
      </c>
      <c r="AE119" s="1">
        <f t="shared" si="75"/>
        <v>1</v>
      </c>
      <c r="AF119" s="1">
        <f t="shared" si="76"/>
        <v>1</v>
      </c>
      <c r="AG119" s="1">
        <f t="shared" si="77"/>
        <v>0</v>
      </c>
      <c r="AH119" s="1">
        <f t="shared" si="78"/>
        <v>1</v>
      </c>
      <c r="AI119" s="1">
        <f t="shared" si="79"/>
        <v>1</v>
      </c>
      <c r="AJ119" s="1">
        <f t="shared" si="80"/>
        <v>1</v>
      </c>
      <c r="AK119" s="1">
        <f t="shared" si="81"/>
        <v>0</v>
      </c>
      <c r="AL119" s="1">
        <f t="shared" si="82"/>
        <v>0</v>
      </c>
      <c r="AM119" s="1">
        <f t="shared" si="83"/>
        <v>1</v>
      </c>
      <c r="AN119" s="1">
        <f t="shared" si="84"/>
        <v>0</v>
      </c>
      <c r="AO119" s="1">
        <f t="shared" si="85"/>
        <v>1</v>
      </c>
    </row>
    <row r="120" spans="1:41" x14ac:dyDescent="0.25">
      <c r="A120" s="24">
        <v>100</v>
      </c>
      <c r="B120" s="19">
        <f t="shared" si="68"/>
        <v>1</v>
      </c>
      <c r="C120" s="19">
        <f t="shared" si="70"/>
        <v>2</v>
      </c>
      <c r="D120" s="19">
        <f t="shared" si="70"/>
        <v>3</v>
      </c>
      <c r="E120" s="19">
        <f t="shared" si="70"/>
        <v>4</v>
      </c>
      <c r="F120" s="19">
        <f t="shared" si="70"/>
        <v>5</v>
      </c>
      <c r="G120" s="19">
        <f t="shared" si="70"/>
        <v>6</v>
      </c>
      <c r="H120" s="19">
        <f t="shared" si="70"/>
        <v>7</v>
      </c>
      <c r="I120" s="19">
        <f t="shared" si="70"/>
        <v>8</v>
      </c>
      <c r="J120" s="19">
        <f t="shared" si="70"/>
        <v>9</v>
      </c>
      <c r="K120" s="19">
        <f t="shared" si="70"/>
        <v>10</v>
      </c>
      <c r="L120" s="19">
        <f>F18</f>
        <v>15</v>
      </c>
      <c r="M120" s="19">
        <f>H18</f>
        <v>17</v>
      </c>
      <c r="N120" s="19">
        <f>L18</f>
        <v>21</v>
      </c>
      <c r="O120" s="19">
        <f>M18</f>
        <v>22</v>
      </c>
      <c r="P120" s="19">
        <f>N18</f>
        <v>23</v>
      </c>
      <c r="Q120" s="68">
        <f t="shared" si="69"/>
        <v>11</v>
      </c>
      <c r="R120" s="69"/>
      <c r="S120" s="70"/>
      <c r="AA120" s="1">
        <f t="shared" si="71"/>
        <v>1</v>
      </c>
      <c r="AB120" s="1">
        <f t="shared" si="72"/>
        <v>1</v>
      </c>
      <c r="AC120" s="1">
        <f t="shared" si="73"/>
        <v>1</v>
      </c>
      <c r="AD120" s="1">
        <f t="shared" si="74"/>
        <v>1</v>
      </c>
      <c r="AE120" s="1">
        <f t="shared" si="75"/>
        <v>1</v>
      </c>
      <c r="AF120" s="1">
        <f t="shared" si="76"/>
        <v>1</v>
      </c>
      <c r="AG120" s="1">
        <f t="shared" si="77"/>
        <v>0</v>
      </c>
      <c r="AH120" s="1">
        <f t="shared" si="78"/>
        <v>1</v>
      </c>
      <c r="AI120" s="1">
        <f t="shared" si="79"/>
        <v>1</v>
      </c>
      <c r="AJ120" s="1">
        <f t="shared" si="80"/>
        <v>1</v>
      </c>
      <c r="AK120" s="1">
        <f t="shared" si="81"/>
        <v>0</v>
      </c>
      <c r="AL120" s="1">
        <f t="shared" si="82"/>
        <v>0</v>
      </c>
      <c r="AM120" s="1">
        <f t="shared" si="83"/>
        <v>1</v>
      </c>
      <c r="AN120" s="1">
        <f t="shared" si="84"/>
        <v>0</v>
      </c>
      <c r="AO120" s="1">
        <f t="shared" si="85"/>
        <v>1</v>
      </c>
    </row>
    <row r="121" spans="1:41" x14ac:dyDescent="0.25">
      <c r="A121" s="24">
        <v>101</v>
      </c>
      <c r="B121" s="19">
        <f t="shared" si="68"/>
        <v>1</v>
      </c>
      <c r="C121" s="19">
        <f t="shared" si="70"/>
        <v>2</v>
      </c>
      <c r="D121" s="19">
        <f t="shared" si="70"/>
        <v>3</v>
      </c>
      <c r="E121" s="19">
        <f t="shared" si="70"/>
        <v>4</v>
      </c>
      <c r="F121" s="19">
        <f t="shared" si="70"/>
        <v>5</v>
      </c>
      <c r="G121" s="19">
        <f t="shared" si="70"/>
        <v>6</v>
      </c>
      <c r="H121" s="19">
        <f t="shared" si="70"/>
        <v>7</v>
      </c>
      <c r="I121" s="19">
        <f t="shared" si="70"/>
        <v>8</v>
      </c>
      <c r="J121" s="19">
        <f t="shared" si="70"/>
        <v>9</v>
      </c>
      <c r="K121" s="19">
        <f t="shared" si="70"/>
        <v>10</v>
      </c>
      <c r="L121" s="19">
        <f>F18</f>
        <v>15</v>
      </c>
      <c r="M121" s="19">
        <f>I18</f>
        <v>18</v>
      </c>
      <c r="N121" s="19">
        <f>L18</f>
        <v>21</v>
      </c>
      <c r="O121" s="19">
        <f>O18</f>
        <v>24</v>
      </c>
      <c r="P121" s="19">
        <f>P18</f>
        <v>25</v>
      </c>
      <c r="Q121" s="68">
        <f t="shared" si="69"/>
        <v>11</v>
      </c>
      <c r="R121" s="69"/>
      <c r="S121" s="70"/>
      <c r="AA121" s="1">
        <f t="shared" si="71"/>
        <v>1</v>
      </c>
      <c r="AB121" s="1">
        <f t="shared" si="72"/>
        <v>1</v>
      </c>
      <c r="AC121" s="1">
        <f t="shared" si="73"/>
        <v>1</v>
      </c>
      <c r="AD121" s="1">
        <f t="shared" si="74"/>
        <v>1</v>
      </c>
      <c r="AE121" s="1">
        <f t="shared" si="75"/>
        <v>1</v>
      </c>
      <c r="AF121" s="1">
        <f t="shared" si="76"/>
        <v>1</v>
      </c>
      <c r="AG121" s="1">
        <f t="shared" si="77"/>
        <v>0</v>
      </c>
      <c r="AH121" s="1">
        <f t="shared" si="78"/>
        <v>1</v>
      </c>
      <c r="AI121" s="1">
        <f t="shared" si="79"/>
        <v>1</v>
      </c>
      <c r="AJ121" s="1">
        <f t="shared" si="80"/>
        <v>1</v>
      </c>
      <c r="AK121" s="1">
        <f t="shared" si="81"/>
        <v>0</v>
      </c>
      <c r="AL121" s="1">
        <f t="shared" si="82"/>
        <v>0</v>
      </c>
      <c r="AM121" s="1">
        <f t="shared" si="83"/>
        <v>1</v>
      </c>
      <c r="AN121" s="1">
        <f t="shared" si="84"/>
        <v>0</v>
      </c>
      <c r="AO121" s="1">
        <f t="shared" si="85"/>
        <v>1</v>
      </c>
    </row>
    <row r="122" spans="1:41" x14ac:dyDescent="0.25">
      <c r="A122" s="24">
        <v>102</v>
      </c>
      <c r="B122" s="19">
        <f t="shared" si="68"/>
        <v>1</v>
      </c>
      <c r="C122" s="19">
        <f t="shared" si="70"/>
        <v>2</v>
      </c>
      <c r="D122" s="19">
        <f t="shared" si="70"/>
        <v>3</v>
      </c>
      <c r="E122" s="19">
        <f t="shared" si="70"/>
        <v>4</v>
      </c>
      <c r="F122" s="19">
        <f t="shared" si="70"/>
        <v>5</v>
      </c>
      <c r="G122" s="19">
        <f t="shared" si="70"/>
        <v>6</v>
      </c>
      <c r="H122" s="19">
        <f t="shared" si="70"/>
        <v>7</v>
      </c>
      <c r="I122" s="19">
        <f t="shared" si="70"/>
        <v>8</v>
      </c>
      <c r="J122" s="19">
        <f t="shared" si="70"/>
        <v>9</v>
      </c>
      <c r="K122" s="19">
        <f t="shared" si="70"/>
        <v>10</v>
      </c>
      <c r="L122" s="19">
        <f>F18</f>
        <v>15</v>
      </c>
      <c r="M122" s="19">
        <f>K18</f>
        <v>20</v>
      </c>
      <c r="N122" s="19">
        <f>M18</f>
        <v>22</v>
      </c>
      <c r="O122" s="19">
        <f>N18</f>
        <v>23</v>
      </c>
      <c r="P122" s="19">
        <f>O18</f>
        <v>24</v>
      </c>
      <c r="Q122" s="68">
        <f t="shared" si="69"/>
        <v>11</v>
      </c>
      <c r="R122" s="69"/>
      <c r="S122" s="70"/>
      <c r="AA122" s="1">
        <f t="shared" si="71"/>
        <v>1</v>
      </c>
      <c r="AB122" s="1">
        <f t="shared" si="72"/>
        <v>1</v>
      </c>
      <c r="AC122" s="1">
        <f t="shared" si="73"/>
        <v>1</v>
      </c>
      <c r="AD122" s="1">
        <f t="shared" si="74"/>
        <v>1</v>
      </c>
      <c r="AE122" s="1">
        <f t="shared" si="75"/>
        <v>1</v>
      </c>
      <c r="AF122" s="1">
        <f t="shared" si="76"/>
        <v>1</v>
      </c>
      <c r="AG122" s="1">
        <f t="shared" si="77"/>
        <v>0</v>
      </c>
      <c r="AH122" s="1">
        <f t="shared" si="78"/>
        <v>1</v>
      </c>
      <c r="AI122" s="1">
        <f t="shared" si="79"/>
        <v>1</v>
      </c>
      <c r="AJ122" s="1">
        <f t="shared" si="80"/>
        <v>1</v>
      </c>
      <c r="AK122" s="1">
        <f t="shared" si="81"/>
        <v>0</v>
      </c>
      <c r="AL122" s="1">
        <f t="shared" si="82"/>
        <v>1</v>
      </c>
      <c r="AM122" s="1">
        <f t="shared" si="83"/>
        <v>0</v>
      </c>
      <c r="AN122" s="1">
        <f t="shared" si="84"/>
        <v>1</v>
      </c>
      <c r="AO122" s="1">
        <f t="shared" si="85"/>
        <v>0</v>
      </c>
    </row>
    <row r="123" spans="1:41" x14ac:dyDescent="0.25">
      <c r="A123" s="24">
        <v>103</v>
      </c>
      <c r="B123" s="19">
        <f t="shared" si="68"/>
        <v>1</v>
      </c>
      <c r="C123" s="19">
        <f t="shared" si="70"/>
        <v>2</v>
      </c>
      <c r="D123" s="19">
        <f t="shared" si="70"/>
        <v>3</v>
      </c>
      <c r="E123" s="19">
        <f t="shared" si="70"/>
        <v>4</v>
      </c>
      <c r="F123" s="19">
        <f t="shared" si="70"/>
        <v>5</v>
      </c>
      <c r="G123" s="19">
        <f t="shared" si="70"/>
        <v>6</v>
      </c>
      <c r="H123" s="19">
        <f t="shared" si="70"/>
        <v>7</v>
      </c>
      <c r="I123" s="19">
        <f t="shared" si="70"/>
        <v>8</v>
      </c>
      <c r="J123" s="19">
        <f t="shared" si="70"/>
        <v>9</v>
      </c>
      <c r="K123" s="19">
        <f t="shared" si="70"/>
        <v>10</v>
      </c>
      <c r="L123" s="19">
        <f>G18</f>
        <v>16</v>
      </c>
      <c r="M123" s="19">
        <f>H18</f>
        <v>17</v>
      </c>
      <c r="N123" s="19">
        <f>I18</f>
        <v>18</v>
      </c>
      <c r="O123" s="19">
        <f>K18</f>
        <v>20</v>
      </c>
      <c r="P123" s="19">
        <f>L18</f>
        <v>21</v>
      </c>
      <c r="Q123" s="68">
        <f t="shared" si="69"/>
        <v>11</v>
      </c>
      <c r="R123" s="69"/>
      <c r="S123" s="70"/>
      <c r="AA123" s="1">
        <f t="shared" si="71"/>
        <v>1</v>
      </c>
      <c r="AB123" s="1">
        <f t="shared" si="72"/>
        <v>1</v>
      </c>
      <c r="AC123" s="1">
        <f t="shared" si="73"/>
        <v>1</v>
      </c>
      <c r="AD123" s="1">
        <f t="shared" si="74"/>
        <v>1</v>
      </c>
      <c r="AE123" s="1">
        <f t="shared" si="75"/>
        <v>1</v>
      </c>
      <c r="AF123" s="1">
        <f t="shared" si="76"/>
        <v>1</v>
      </c>
      <c r="AG123" s="1">
        <f t="shared" si="77"/>
        <v>0</v>
      </c>
      <c r="AH123" s="1">
        <f t="shared" si="78"/>
        <v>1</v>
      </c>
      <c r="AI123" s="1">
        <f t="shared" si="79"/>
        <v>1</v>
      </c>
      <c r="AJ123" s="1">
        <f t="shared" si="80"/>
        <v>1</v>
      </c>
      <c r="AK123" s="1">
        <f t="shared" si="81"/>
        <v>0</v>
      </c>
      <c r="AL123" s="1">
        <f t="shared" si="82"/>
        <v>0</v>
      </c>
      <c r="AM123" s="1">
        <f t="shared" si="83"/>
        <v>0</v>
      </c>
      <c r="AN123" s="1">
        <f t="shared" si="84"/>
        <v>1</v>
      </c>
      <c r="AO123" s="1">
        <f t="shared" si="85"/>
        <v>1</v>
      </c>
    </row>
    <row r="124" spans="1:41" x14ac:dyDescent="0.25">
      <c r="A124" s="24">
        <v>104</v>
      </c>
      <c r="B124" s="19">
        <f t="shared" si="68"/>
        <v>1</v>
      </c>
      <c r="C124" s="19">
        <f t="shared" si="70"/>
        <v>2</v>
      </c>
      <c r="D124" s="19">
        <f t="shared" si="70"/>
        <v>3</v>
      </c>
      <c r="E124" s="19">
        <f t="shared" si="70"/>
        <v>4</v>
      </c>
      <c r="F124" s="19">
        <f t="shared" si="70"/>
        <v>5</v>
      </c>
      <c r="G124" s="19">
        <f t="shared" si="70"/>
        <v>6</v>
      </c>
      <c r="H124" s="19">
        <f t="shared" si="70"/>
        <v>7</v>
      </c>
      <c r="I124" s="19">
        <f t="shared" si="70"/>
        <v>8</v>
      </c>
      <c r="J124" s="19">
        <f t="shared" si="70"/>
        <v>9</v>
      </c>
      <c r="K124" s="19">
        <f t="shared" si="70"/>
        <v>10</v>
      </c>
      <c r="L124" s="19">
        <f>G18</f>
        <v>16</v>
      </c>
      <c r="M124" s="19">
        <f>H18</f>
        <v>17</v>
      </c>
      <c r="N124" s="19">
        <f>J18</f>
        <v>19</v>
      </c>
      <c r="O124" s="19">
        <f>O18</f>
        <v>24</v>
      </c>
      <c r="P124" s="19">
        <f>P18</f>
        <v>25</v>
      </c>
      <c r="Q124" s="68">
        <f t="shared" si="69"/>
        <v>10</v>
      </c>
      <c r="R124" s="69"/>
      <c r="S124" s="70"/>
      <c r="AA124" s="1">
        <f t="shared" si="71"/>
        <v>1</v>
      </c>
      <c r="AB124" s="1">
        <f t="shared" si="72"/>
        <v>1</v>
      </c>
      <c r="AC124" s="1">
        <f t="shared" si="73"/>
        <v>1</v>
      </c>
      <c r="AD124" s="1">
        <f t="shared" si="74"/>
        <v>1</v>
      </c>
      <c r="AE124" s="1">
        <f t="shared" si="75"/>
        <v>1</v>
      </c>
      <c r="AF124" s="1">
        <f t="shared" si="76"/>
        <v>1</v>
      </c>
      <c r="AG124" s="1">
        <f t="shared" si="77"/>
        <v>0</v>
      </c>
      <c r="AH124" s="1">
        <f t="shared" si="78"/>
        <v>1</v>
      </c>
      <c r="AI124" s="1">
        <f t="shared" si="79"/>
        <v>1</v>
      </c>
      <c r="AJ124" s="1">
        <f t="shared" si="80"/>
        <v>1</v>
      </c>
      <c r="AK124" s="1">
        <f t="shared" si="81"/>
        <v>0</v>
      </c>
      <c r="AL124" s="1">
        <f t="shared" si="82"/>
        <v>0</v>
      </c>
      <c r="AM124" s="1">
        <f t="shared" si="83"/>
        <v>0</v>
      </c>
      <c r="AN124" s="1">
        <f t="shared" si="84"/>
        <v>0</v>
      </c>
      <c r="AO124" s="1">
        <f t="shared" si="85"/>
        <v>1</v>
      </c>
    </row>
    <row r="125" spans="1:41" x14ac:dyDescent="0.25">
      <c r="A125" s="24">
        <v>105</v>
      </c>
      <c r="B125" s="19">
        <f t="shared" si="68"/>
        <v>1</v>
      </c>
      <c r="C125" s="19">
        <f t="shared" si="70"/>
        <v>2</v>
      </c>
      <c r="D125" s="19">
        <f t="shared" si="70"/>
        <v>3</v>
      </c>
      <c r="E125" s="19">
        <f t="shared" si="70"/>
        <v>4</v>
      </c>
      <c r="F125" s="19">
        <f t="shared" si="70"/>
        <v>5</v>
      </c>
      <c r="G125" s="19">
        <f t="shared" si="70"/>
        <v>6</v>
      </c>
      <c r="H125" s="19">
        <f t="shared" si="70"/>
        <v>7</v>
      </c>
      <c r="I125" s="19">
        <f t="shared" si="70"/>
        <v>8</v>
      </c>
      <c r="J125" s="19">
        <f t="shared" si="70"/>
        <v>9</v>
      </c>
      <c r="K125" s="19">
        <f t="shared" si="70"/>
        <v>10</v>
      </c>
      <c r="L125" s="19">
        <f>G18</f>
        <v>16</v>
      </c>
      <c r="M125" s="19">
        <f>J18</f>
        <v>19</v>
      </c>
      <c r="N125" s="19">
        <f>K18</f>
        <v>20</v>
      </c>
      <c r="O125" s="19">
        <f>M18</f>
        <v>22</v>
      </c>
      <c r="P125" s="19">
        <f>N18</f>
        <v>23</v>
      </c>
      <c r="Q125" s="68">
        <f t="shared" si="69"/>
        <v>11</v>
      </c>
      <c r="R125" s="69"/>
      <c r="S125" s="70"/>
      <c r="AA125" s="1">
        <f t="shared" si="71"/>
        <v>1</v>
      </c>
      <c r="AB125" s="1">
        <f t="shared" si="72"/>
        <v>1</v>
      </c>
      <c r="AC125" s="1">
        <f t="shared" si="73"/>
        <v>1</v>
      </c>
      <c r="AD125" s="1">
        <f t="shared" si="74"/>
        <v>1</v>
      </c>
      <c r="AE125" s="1">
        <f t="shared" si="75"/>
        <v>1</v>
      </c>
      <c r="AF125" s="1">
        <f t="shared" si="76"/>
        <v>1</v>
      </c>
      <c r="AG125" s="1">
        <f t="shared" si="77"/>
        <v>0</v>
      </c>
      <c r="AH125" s="1">
        <f t="shared" si="78"/>
        <v>1</v>
      </c>
      <c r="AI125" s="1">
        <f t="shared" si="79"/>
        <v>1</v>
      </c>
      <c r="AJ125" s="1">
        <f t="shared" si="80"/>
        <v>1</v>
      </c>
      <c r="AK125" s="1">
        <f t="shared" si="81"/>
        <v>0</v>
      </c>
      <c r="AL125" s="1">
        <f t="shared" si="82"/>
        <v>0</v>
      </c>
      <c r="AM125" s="1">
        <f t="shared" si="83"/>
        <v>1</v>
      </c>
      <c r="AN125" s="1">
        <f t="shared" si="84"/>
        <v>0</v>
      </c>
      <c r="AO125" s="1">
        <f t="shared" si="85"/>
        <v>1</v>
      </c>
    </row>
    <row r="126" spans="1:41" x14ac:dyDescent="0.25">
      <c r="A126" s="24">
        <v>106</v>
      </c>
      <c r="B126" s="19">
        <f t="shared" si="68"/>
        <v>1</v>
      </c>
      <c r="C126" s="19">
        <f t="shared" si="70"/>
        <v>2</v>
      </c>
      <c r="D126" s="19">
        <f t="shared" si="70"/>
        <v>3</v>
      </c>
      <c r="E126" s="19">
        <f t="shared" si="70"/>
        <v>4</v>
      </c>
      <c r="F126" s="19">
        <f t="shared" si="70"/>
        <v>5</v>
      </c>
      <c r="G126" s="19">
        <f t="shared" si="70"/>
        <v>6</v>
      </c>
      <c r="H126" s="19">
        <f t="shared" si="70"/>
        <v>7</v>
      </c>
      <c r="I126" s="19">
        <f t="shared" si="70"/>
        <v>8</v>
      </c>
      <c r="J126" s="19">
        <f t="shared" si="70"/>
        <v>9</v>
      </c>
      <c r="K126" s="19">
        <f t="shared" si="70"/>
        <v>10</v>
      </c>
      <c r="L126" s="19">
        <f>H18</f>
        <v>17</v>
      </c>
      <c r="M126" s="19">
        <f>I18</f>
        <v>18</v>
      </c>
      <c r="N126" s="19">
        <f>J18</f>
        <v>19</v>
      </c>
      <c r="O126" s="19">
        <f>L18</f>
        <v>21</v>
      </c>
      <c r="P126" s="19">
        <f>O18</f>
        <v>24</v>
      </c>
      <c r="Q126" s="68">
        <f t="shared" si="69"/>
        <v>10</v>
      </c>
      <c r="R126" s="69"/>
      <c r="S126" s="70"/>
      <c r="AA126" s="1">
        <f t="shared" si="71"/>
        <v>1</v>
      </c>
      <c r="AB126" s="1">
        <f t="shared" si="72"/>
        <v>1</v>
      </c>
      <c r="AC126" s="1">
        <f t="shared" si="73"/>
        <v>1</v>
      </c>
      <c r="AD126" s="1">
        <f t="shared" si="74"/>
        <v>1</v>
      </c>
      <c r="AE126" s="1">
        <f t="shared" si="75"/>
        <v>1</v>
      </c>
      <c r="AF126" s="1">
        <f t="shared" si="76"/>
        <v>1</v>
      </c>
      <c r="AG126" s="1">
        <f t="shared" si="77"/>
        <v>0</v>
      </c>
      <c r="AH126" s="1">
        <f t="shared" si="78"/>
        <v>1</v>
      </c>
      <c r="AI126" s="1">
        <f t="shared" si="79"/>
        <v>1</v>
      </c>
      <c r="AJ126" s="1">
        <f t="shared" si="80"/>
        <v>1</v>
      </c>
      <c r="AK126" s="1">
        <f t="shared" si="81"/>
        <v>0</v>
      </c>
      <c r="AL126" s="1">
        <f t="shared" si="82"/>
        <v>0</v>
      </c>
      <c r="AM126" s="1">
        <f t="shared" si="83"/>
        <v>0</v>
      </c>
      <c r="AN126" s="1">
        <f t="shared" si="84"/>
        <v>1</v>
      </c>
      <c r="AO126" s="1">
        <f t="shared" si="85"/>
        <v>0</v>
      </c>
    </row>
    <row r="127" spans="1:41" x14ac:dyDescent="0.25">
      <c r="A127" s="24">
        <v>107</v>
      </c>
      <c r="B127" s="19">
        <f t="shared" si="68"/>
        <v>1</v>
      </c>
      <c r="C127" s="19">
        <f t="shared" si="70"/>
        <v>2</v>
      </c>
      <c r="D127" s="19">
        <f t="shared" si="70"/>
        <v>3</v>
      </c>
      <c r="E127" s="19">
        <f t="shared" si="70"/>
        <v>4</v>
      </c>
      <c r="F127" s="19">
        <f t="shared" si="70"/>
        <v>5</v>
      </c>
      <c r="G127" s="19">
        <f t="shared" si="70"/>
        <v>6</v>
      </c>
      <c r="H127" s="19">
        <f t="shared" si="70"/>
        <v>7</v>
      </c>
      <c r="I127" s="19">
        <f t="shared" si="70"/>
        <v>8</v>
      </c>
      <c r="J127" s="19">
        <f t="shared" si="70"/>
        <v>9</v>
      </c>
      <c r="K127" s="19">
        <f t="shared" si="70"/>
        <v>10</v>
      </c>
      <c r="L127" s="19">
        <f>H18</f>
        <v>17</v>
      </c>
      <c r="M127" s="19">
        <f>K18</f>
        <v>20</v>
      </c>
      <c r="N127" s="19">
        <f>M18</f>
        <v>22</v>
      </c>
      <c r="O127" s="19">
        <f>N18</f>
        <v>23</v>
      </c>
      <c r="P127" s="19">
        <f>O18</f>
        <v>24</v>
      </c>
      <c r="Q127" s="68">
        <f t="shared" si="69"/>
        <v>11</v>
      </c>
      <c r="R127" s="69"/>
      <c r="S127" s="70"/>
      <c r="AA127" s="1">
        <f t="shared" si="71"/>
        <v>1</v>
      </c>
      <c r="AB127" s="1">
        <f t="shared" si="72"/>
        <v>1</v>
      </c>
      <c r="AC127" s="1">
        <f t="shared" si="73"/>
        <v>1</v>
      </c>
      <c r="AD127" s="1">
        <f t="shared" si="74"/>
        <v>1</v>
      </c>
      <c r="AE127" s="1">
        <f t="shared" si="75"/>
        <v>1</v>
      </c>
      <c r="AF127" s="1">
        <f t="shared" si="76"/>
        <v>1</v>
      </c>
      <c r="AG127" s="1">
        <f t="shared" si="77"/>
        <v>0</v>
      </c>
      <c r="AH127" s="1">
        <f t="shared" si="78"/>
        <v>1</v>
      </c>
      <c r="AI127" s="1">
        <f t="shared" si="79"/>
        <v>1</v>
      </c>
      <c r="AJ127" s="1">
        <f t="shared" si="80"/>
        <v>1</v>
      </c>
      <c r="AK127" s="1">
        <f t="shared" si="81"/>
        <v>0</v>
      </c>
      <c r="AL127" s="1">
        <f t="shared" si="82"/>
        <v>1</v>
      </c>
      <c r="AM127" s="1">
        <f t="shared" si="83"/>
        <v>0</v>
      </c>
      <c r="AN127" s="1">
        <f t="shared" si="84"/>
        <v>1</v>
      </c>
      <c r="AO127" s="1">
        <f t="shared" si="85"/>
        <v>0</v>
      </c>
    </row>
    <row r="128" spans="1:41" x14ac:dyDescent="0.25">
      <c r="A128" s="24">
        <v>108</v>
      </c>
      <c r="B128" s="19">
        <f t="shared" si="68"/>
        <v>1</v>
      </c>
      <c r="C128" s="19">
        <f t="shared" si="70"/>
        <v>2</v>
      </c>
      <c r="D128" s="19">
        <f t="shared" si="70"/>
        <v>3</v>
      </c>
      <c r="E128" s="19">
        <f t="shared" si="70"/>
        <v>4</v>
      </c>
      <c r="F128" s="19">
        <f t="shared" si="70"/>
        <v>5</v>
      </c>
      <c r="G128" s="19">
        <f t="shared" si="70"/>
        <v>6</v>
      </c>
      <c r="H128" s="19">
        <f t="shared" si="70"/>
        <v>7</v>
      </c>
      <c r="I128" s="19">
        <f t="shared" si="70"/>
        <v>8</v>
      </c>
      <c r="J128" s="19">
        <f t="shared" si="70"/>
        <v>9</v>
      </c>
      <c r="K128" s="19">
        <f t="shared" si="70"/>
        <v>10</v>
      </c>
      <c r="L128" s="19">
        <f>H18</f>
        <v>17</v>
      </c>
      <c r="M128" s="19">
        <f>K18</f>
        <v>20</v>
      </c>
      <c r="N128" s="19">
        <f>M18</f>
        <v>22</v>
      </c>
      <c r="O128" s="19">
        <f>O18</f>
        <v>24</v>
      </c>
      <c r="P128" s="19">
        <f>P18</f>
        <v>25</v>
      </c>
      <c r="Q128" s="68">
        <f t="shared" si="69"/>
        <v>11</v>
      </c>
      <c r="R128" s="69"/>
      <c r="S128" s="70"/>
      <c r="AA128" s="1">
        <f t="shared" si="71"/>
        <v>1</v>
      </c>
      <c r="AB128" s="1">
        <f t="shared" si="72"/>
        <v>1</v>
      </c>
      <c r="AC128" s="1">
        <f t="shared" si="73"/>
        <v>1</v>
      </c>
      <c r="AD128" s="1">
        <f t="shared" si="74"/>
        <v>1</v>
      </c>
      <c r="AE128" s="1">
        <f t="shared" si="75"/>
        <v>1</v>
      </c>
      <c r="AF128" s="1">
        <f t="shared" si="76"/>
        <v>1</v>
      </c>
      <c r="AG128" s="1">
        <f t="shared" si="77"/>
        <v>0</v>
      </c>
      <c r="AH128" s="1">
        <f t="shared" si="78"/>
        <v>1</v>
      </c>
      <c r="AI128" s="1">
        <f t="shared" si="79"/>
        <v>1</v>
      </c>
      <c r="AJ128" s="1">
        <f t="shared" si="80"/>
        <v>1</v>
      </c>
      <c r="AK128" s="1">
        <f t="shared" si="81"/>
        <v>0</v>
      </c>
      <c r="AL128" s="1">
        <f t="shared" si="82"/>
        <v>1</v>
      </c>
      <c r="AM128" s="1">
        <f t="shared" si="83"/>
        <v>0</v>
      </c>
      <c r="AN128" s="1">
        <f t="shared" si="84"/>
        <v>0</v>
      </c>
      <c r="AO128" s="1">
        <f t="shared" si="85"/>
        <v>1</v>
      </c>
    </row>
    <row r="129" spans="1:41" x14ac:dyDescent="0.25">
      <c r="A129" s="24">
        <v>109</v>
      </c>
      <c r="B129" s="19">
        <f t="shared" si="68"/>
        <v>1</v>
      </c>
      <c r="C129" s="19">
        <f t="shared" si="70"/>
        <v>2</v>
      </c>
      <c r="D129" s="19">
        <f t="shared" si="70"/>
        <v>3</v>
      </c>
      <c r="E129" s="19">
        <f t="shared" si="70"/>
        <v>4</v>
      </c>
      <c r="F129" s="19">
        <f t="shared" si="70"/>
        <v>5</v>
      </c>
      <c r="G129" s="19">
        <f t="shared" si="70"/>
        <v>6</v>
      </c>
      <c r="H129" s="19">
        <f t="shared" si="70"/>
        <v>7</v>
      </c>
      <c r="I129" s="19">
        <f t="shared" si="70"/>
        <v>8</v>
      </c>
      <c r="J129" s="19">
        <f t="shared" si="70"/>
        <v>9</v>
      </c>
      <c r="K129" s="19">
        <f t="shared" si="70"/>
        <v>10</v>
      </c>
      <c r="L129" s="19">
        <f>I18</f>
        <v>18</v>
      </c>
      <c r="M129" s="19">
        <f>J18</f>
        <v>19</v>
      </c>
      <c r="N129" s="19">
        <f>L18</f>
        <v>21</v>
      </c>
      <c r="O129" s="19">
        <f>M18</f>
        <v>22</v>
      </c>
      <c r="P129" s="19">
        <f>N18</f>
        <v>23</v>
      </c>
      <c r="Q129" s="68">
        <f t="shared" si="69"/>
        <v>11</v>
      </c>
      <c r="R129" s="69"/>
      <c r="S129" s="70"/>
      <c r="AA129" s="1">
        <f t="shared" si="71"/>
        <v>1</v>
      </c>
      <c r="AB129" s="1">
        <f t="shared" si="72"/>
        <v>1</v>
      </c>
      <c r="AC129" s="1">
        <f t="shared" si="73"/>
        <v>1</v>
      </c>
      <c r="AD129" s="1">
        <f t="shared" si="74"/>
        <v>1</v>
      </c>
      <c r="AE129" s="1">
        <f t="shared" si="75"/>
        <v>1</v>
      </c>
      <c r="AF129" s="1">
        <f t="shared" si="76"/>
        <v>1</v>
      </c>
      <c r="AG129" s="1">
        <f t="shared" si="77"/>
        <v>0</v>
      </c>
      <c r="AH129" s="1">
        <f t="shared" si="78"/>
        <v>1</v>
      </c>
      <c r="AI129" s="1">
        <f t="shared" si="79"/>
        <v>1</v>
      </c>
      <c r="AJ129" s="1">
        <f t="shared" si="80"/>
        <v>1</v>
      </c>
      <c r="AK129" s="1">
        <f t="shared" si="81"/>
        <v>0</v>
      </c>
      <c r="AL129" s="1">
        <f t="shared" si="82"/>
        <v>0</v>
      </c>
      <c r="AM129" s="1">
        <f t="shared" si="83"/>
        <v>1</v>
      </c>
      <c r="AN129" s="1">
        <f t="shared" si="84"/>
        <v>0</v>
      </c>
      <c r="AO129" s="1">
        <f t="shared" si="85"/>
        <v>1</v>
      </c>
    </row>
    <row r="130" spans="1:41" x14ac:dyDescent="0.25">
      <c r="A130" s="24">
        <v>110</v>
      </c>
      <c r="B130" s="19">
        <f t="shared" si="68"/>
        <v>1</v>
      </c>
      <c r="C130" s="19">
        <f t="shared" si="70"/>
        <v>2</v>
      </c>
      <c r="D130" s="19">
        <f t="shared" si="70"/>
        <v>3</v>
      </c>
      <c r="E130" s="19">
        <f t="shared" si="70"/>
        <v>4</v>
      </c>
      <c r="F130" s="19">
        <f t="shared" si="70"/>
        <v>5</v>
      </c>
      <c r="G130" s="19">
        <f t="shared" si="70"/>
        <v>6</v>
      </c>
      <c r="H130" s="19">
        <f t="shared" si="70"/>
        <v>7</v>
      </c>
      <c r="I130" s="19">
        <f t="shared" si="70"/>
        <v>8</v>
      </c>
      <c r="J130" s="19">
        <f t="shared" si="70"/>
        <v>9</v>
      </c>
      <c r="K130" s="19">
        <f t="shared" si="70"/>
        <v>10</v>
      </c>
      <c r="L130" s="19">
        <f>J18</f>
        <v>19</v>
      </c>
      <c r="M130" s="19">
        <f>M18</f>
        <v>22</v>
      </c>
      <c r="N130" s="19">
        <f>N18</f>
        <v>23</v>
      </c>
      <c r="O130" s="19">
        <f>O18</f>
        <v>24</v>
      </c>
      <c r="P130" s="19">
        <f>P18</f>
        <v>25</v>
      </c>
      <c r="Q130" s="68">
        <f t="shared" si="69"/>
        <v>11</v>
      </c>
      <c r="R130" s="69"/>
      <c r="S130" s="70"/>
      <c r="AA130" s="1">
        <f t="shared" si="71"/>
        <v>1</v>
      </c>
      <c r="AB130" s="1">
        <f t="shared" si="72"/>
        <v>1</v>
      </c>
      <c r="AC130" s="1">
        <f t="shared" si="73"/>
        <v>1</v>
      </c>
      <c r="AD130" s="1">
        <f t="shared" si="74"/>
        <v>1</v>
      </c>
      <c r="AE130" s="1">
        <f t="shared" si="75"/>
        <v>1</v>
      </c>
      <c r="AF130" s="1">
        <f t="shared" si="76"/>
        <v>1</v>
      </c>
      <c r="AG130" s="1">
        <f t="shared" si="77"/>
        <v>0</v>
      </c>
      <c r="AH130" s="1">
        <f t="shared" si="78"/>
        <v>1</v>
      </c>
      <c r="AI130" s="1">
        <f t="shared" si="79"/>
        <v>1</v>
      </c>
      <c r="AJ130" s="1">
        <f t="shared" si="80"/>
        <v>1</v>
      </c>
      <c r="AK130" s="1">
        <f t="shared" si="81"/>
        <v>0</v>
      </c>
      <c r="AL130" s="1">
        <f t="shared" si="82"/>
        <v>0</v>
      </c>
      <c r="AM130" s="1">
        <f t="shared" si="83"/>
        <v>1</v>
      </c>
      <c r="AN130" s="1">
        <f t="shared" si="84"/>
        <v>0</v>
      </c>
      <c r="AO130" s="1">
        <f t="shared" si="85"/>
        <v>1</v>
      </c>
    </row>
    <row r="131" spans="1:41" ht="15" customHeight="1" x14ac:dyDescent="0.25">
      <c r="A131" s="76" t="s">
        <v>20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</row>
    <row r="132" spans="1:41" ht="9" customHeight="1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</row>
    <row r="133" spans="1:41" ht="11.25" customHeight="1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</row>
    <row r="134" spans="1:4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41" x14ac:dyDescent="0.25">
      <c r="A135" s="77" t="s">
        <v>24</v>
      </c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</row>
    <row r="136" spans="1:41" ht="18.75" x14ac:dyDescent="0.25">
      <c r="A136" s="78" t="s">
        <v>25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</row>
    <row r="139" spans="1:41" hidden="1" x14ac:dyDescent="0.25">
      <c r="B139" s="1">
        <f>B$16</f>
        <v>1</v>
      </c>
      <c r="C139" s="1">
        <f t="shared" ref="C139:M148" si="86">C$16</f>
        <v>2</v>
      </c>
      <c r="D139" s="1">
        <f t="shared" si="86"/>
        <v>3</v>
      </c>
      <c r="E139" s="1">
        <f t="shared" si="86"/>
        <v>4</v>
      </c>
      <c r="F139" s="1">
        <f t="shared" si="86"/>
        <v>5</v>
      </c>
      <c r="G139" s="1">
        <f t="shared" si="86"/>
        <v>6</v>
      </c>
      <c r="H139" s="1">
        <f t="shared" si="86"/>
        <v>7</v>
      </c>
      <c r="I139" s="1">
        <f t="shared" si="86"/>
        <v>8</v>
      </c>
      <c r="J139" s="1">
        <f t="shared" si="86"/>
        <v>9</v>
      </c>
      <c r="K139" s="1">
        <f t="shared" si="86"/>
        <v>10</v>
      </c>
      <c r="L139" s="1">
        <f t="shared" si="86"/>
        <v>0</v>
      </c>
      <c r="M139" s="1">
        <f t="shared" si="86"/>
        <v>0</v>
      </c>
      <c r="N139" s="1">
        <f>B18</f>
        <v>11</v>
      </c>
      <c r="O139" s="1">
        <f>D18</f>
        <v>13</v>
      </c>
      <c r="P139" s="1">
        <f>K18</f>
        <v>20</v>
      </c>
    </row>
    <row r="140" spans="1:41" hidden="1" x14ac:dyDescent="0.25">
      <c r="B140" s="1">
        <f t="shared" ref="B140:B148" si="87">B$16</f>
        <v>1</v>
      </c>
      <c r="C140" s="1">
        <f t="shared" si="86"/>
        <v>2</v>
      </c>
      <c r="D140" s="1">
        <f t="shared" si="86"/>
        <v>3</v>
      </c>
      <c r="E140" s="1">
        <f t="shared" si="86"/>
        <v>4</v>
      </c>
      <c r="F140" s="1">
        <f t="shared" si="86"/>
        <v>5</v>
      </c>
      <c r="G140" s="1">
        <f t="shared" si="86"/>
        <v>6</v>
      </c>
      <c r="H140" s="1">
        <f t="shared" si="86"/>
        <v>7</v>
      </c>
      <c r="I140" s="1">
        <f t="shared" si="86"/>
        <v>8</v>
      </c>
      <c r="J140" s="1">
        <f t="shared" si="86"/>
        <v>9</v>
      </c>
      <c r="K140" s="1">
        <f t="shared" si="86"/>
        <v>10</v>
      </c>
      <c r="L140" s="1">
        <f t="shared" si="86"/>
        <v>0</v>
      </c>
      <c r="M140" s="1">
        <f t="shared" si="86"/>
        <v>0</v>
      </c>
      <c r="N140" s="1">
        <f>B18</f>
        <v>11</v>
      </c>
      <c r="O140" s="1">
        <f>E18</f>
        <v>14</v>
      </c>
      <c r="P140" s="1">
        <f>F18</f>
        <v>15</v>
      </c>
    </row>
    <row r="141" spans="1:41" hidden="1" x14ac:dyDescent="0.25">
      <c r="B141" s="1">
        <f t="shared" si="87"/>
        <v>1</v>
      </c>
      <c r="C141" s="1">
        <f t="shared" si="86"/>
        <v>2</v>
      </c>
      <c r="D141" s="1">
        <f t="shared" si="86"/>
        <v>3</v>
      </c>
      <c r="E141" s="1">
        <f t="shared" si="86"/>
        <v>4</v>
      </c>
      <c r="F141" s="1">
        <f t="shared" si="86"/>
        <v>5</v>
      </c>
      <c r="G141" s="1">
        <f t="shared" si="86"/>
        <v>6</v>
      </c>
      <c r="H141" s="1">
        <f t="shared" si="86"/>
        <v>7</v>
      </c>
      <c r="I141" s="1">
        <f t="shared" si="86"/>
        <v>8</v>
      </c>
      <c r="J141" s="1">
        <f t="shared" si="86"/>
        <v>9</v>
      </c>
      <c r="K141" s="1">
        <f t="shared" si="86"/>
        <v>10</v>
      </c>
      <c r="L141" s="1">
        <f t="shared" si="86"/>
        <v>0</v>
      </c>
      <c r="M141" s="1">
        <f t="shared" si="86"/>
        <v>0</v>
      </c>
      <c r="N141" s="1">
        <f>C18</f>
        <v>12</v>
      </c>
      <c r="O141" s="1">
        <f>F18</f>
        <v>15</v>
      </c>
      <c r="P141" s="1">
        <f>J18</f>
        <v>19</v>
      </c>
    </row>
    <row r="142" spans="1:41" hidden="1" x14ac:dyDescent="0.25">
      <c r="B142" s="1">
        <f t="shared" si="87"/>
        <v>1</v>
      </c>
      <c r="C142" s="1">
        <f t="shared" si="86"/>
        <v>2</v>
      </c>
      <c r="D142" s="1">
        <f t="shared" si="86"/>
        <v>3</v>
      </c>
      <c r="E142" s="1">
        <f t="shared" si="86"/>
        <v>4</v>
      </c>
      <c r="F142" s="1">
        <f t="shared" si="86"/>
        <v>5</v>
      </c>
      <c r="G142" s="1">
        <f t="shared" si="86"/>
        <v>6</v>
      </c>
      <c r="H142" s="1">
        <f t="shared" si="86"/>
        <v>7</v>
      </c>
      <c r="I142" s="1">
        <f t="shared" si="86"/>
        <v>8</v>
      </c>
      <c r="J142" s="1">
        <f t="shared" si="86"/>
        <v>9</v>
      </c>
      <c r="K142" s="1">
        <f t="shared" si="86"/>
        <v>10</v>
      </c>
      <c r="L142" s="1">
        <f t="shared" si="86"/>
        <v>0</v>
      </c>
      <c r="M142" s="1">
        <f t="shared" si="86"/>
        <v>0</v>
      </c>
      <c r="N142" s="1">
        <f>C18</f>
        <v>12</v>
      </c>
      <c r="O142" s="1">
        <f>G18</f>
        <v>16</v>
      </c>
      <c r="P142" s="1">
        <f>L18</f>
        <v>21</v>
      </c>
    </row>
    <row r="143" spans="1:41" hidden="1" x14ac:dyDescent="0.25">
      <c r="B143" s="1">
        <f t="shared" si="87"/>
        <v>1</v>
      </c>
      <c r="C143" s="1">
        <f t="shared" si="86"/>
        <v>2</v>
      </c>
      <c r="D143" s="1">
        <f t="shared" si="86"/>
        <v>3</v>
      </c>
      <c r="E143" s="1">
        <f t="shared" si="86"/>
        <v>4</v>
      </c>
      <c r="F143" s="1">
        <f t="shared" si="86"/>
        <v>5</v>
      </c>
      <c r="G143" s="1">
        <f t="shared" si="86"/>
        <v>6</v>
      </c>
      <c r="H143" s="1">
        <f t="shared" si="86"/>
        <v>7</v>
      </c>
      <c r="I143" s="1">
        <f t="shared" si="86"/>
        <v>8</v>
      </c>
      <c r="J143" s="1">
        <f t="shared" si="86"/>
        <v>9</v>
      </c>
      <c r="K143" s="1">
        <f t="shared" si="86"/>
        <v>10</v>
      </c>
      <c r="L143" s="1">
        <f t="shared" si="86"/>
        <v>0</v>
      </c>
      <c r="M143" s="1">
        <f t="shared" si="86"/>
        <v>0</v>
      </c>
      <c r="N143" s="1">
        <f>C18</f>
        <v>12</v>
      </c>
      <c r="O143" s="1">
        <f>H18</f>
        <v>17</v>
      </c>
      <c r="P143" s="1">
        <f>I18</f>
        <v>18</v>
      </c>
    </row>
    <row r="144" spans="1:41" hidden="1" x14ac:dyDescent="0.25">
      <c r="B144" s="1">
        <f t="shared" si="87"/>
        <v>1</v>
      </c>
      <c r="C144" s="1">
        <f t="shared" si="86"/>
        <v>2</v>
      </c>
      <c r="D144" s="1">
        <f t="shared" si="86"/>
        <v>3</v>
      </c>
      <c r="E144" s="1">
        <f t="shared" si="86"/>
        <v>4</v>
      </c>
      <c r="F144" s="1">
        <f t="shared" si="86"/>
        <v>5</v>
      </c>
      <c r="G144" s="1">
        <f t="shared" si="86"/>
        <v>6</v>
      </c>
      <c r="H144" s="1">
        <f t="shared" si="86"/>
        <v>7</v>
      </c>
      <c r="I144" s="1">
        <f t="shared" si="86"/>
        <v>8</v>
      </c>
      <c r="J144" s="1">
        <f t="shared" si="86"/>
        <v>9</v>
      </c>
      <c r="K144" s="1">
        <f t="shared" si="86"/>
        <v>10</v>
      </c>
      <c r="L144" s="1">
        <f t="shared" si="86"/>
        <v>0</v>
      </c>
      <c r="M144" s="1">
        <f t="shared" si="86"/>
        <v>0</v>
      </c>
      <c r="N144" s="1">
        <f>D18</f>
        <v>13</v>
      </c>
      <c r="O144" s="1">
        <f>E18</f>
        <v>14</v>
      </c>
      <c r="P144" s="1">
        <f>K18</f>
        <v>20</v>
      </c>
    </row>
    <row r="145" spans="2:16" hidden="1" x14ac:dyDescent="0.25">
      <c r="B145" s="1">
        <f t="shared" si="87"/>
        <v>1</v>
      </c>
      <c r="C145" s="1">
        <f t="shared" si="86"/>
        <v>2</v>
      </c>
      <c r="D145" s="1">
        <f t="shared" si="86"/>
        <v>3</v>
      </c>
      <c r="E145" s="1">
        <f t="shared" si="86"/>
        <v>4</v>
      </c>
      <c r="F145" s="1">
        <f t="shared" si="86"/>
        <v>5</v>
      </c>
      <c r="G145" s="1">
        <f t="shared" si="86"/>
        <v>6</v>
      </c>
      <c r="H145" s="1">
        <f t="shared" si="86"/>
        <v>7</v>
      </c>
      <c r="I145" s="1">
        <f t="shared" si="86"/>
        <v>8</v>
      </c>
      <c r="J145" s="1">
        <f t="shared" si="86"/>
        <v>9</v>
      </c>
      <c r="K145" s="1">
        <f t="shared" si="86"/>
        <v>10</v>
      </c>
      <c r="L145" s="1">
        <f t="shared" si="86"/>
        <v>0</v>
      </c>
      <c r="M145" s="1">
        <f t="shared" si="86"/>
        <v>0</v>
      </c>
      <c r="N145" s="1">
        <f>F18</f>
        <v>15</v>
      </c>
      <c r="O145" s="1">
        <f>G18</f>
        <v>16</v>
      </c>
      <c r="P145" s="1">
        <f>I18</f>
        <v>18</v>
      </c>
    </row>
    <row r="146" spans="2:16" hidden="1" x14ac:dyDescent="0.25">
      <c r="B146" s="1">
        <f t="shared" si="87"/>
        <v>1</v>
      </c>
      <c r="C146" s="1">
        <f t="shared" si="86"/>
        <v>2</v>
      </c>
      <c r="D146" s="1">
        <f t="shared" si="86"/>
        <v>3</v>
      </c>
      <c r="E146" s="1">
        <f t="shared" si="86"/>
        <v>4</v>
      </c>
      <c r="F146" s="1">
        <f t="shared" si="86"/>
        <v>5</v>
      </c>
      <c r="G146" s="1">
        <f t="shared" si="86"/>
        <v>6</v>
      </c>
      <c r="H146" s="1">
        <f t="shared" si="86"/>
        <v>7</v>
      </c>
      <c r="I146" s="1">
        <f t="shared" si="86"/>
        <v>8</v>
      </c>
      <c r="J146" s="1">
        <f t="shared" si="86"/>
        <v>9</v>
      </c>
      <c r="K146" s="1">
        <f t="shared" si="86"/>
        <v>10</v>
      </c>
      <c r="L146" s="1">
        <f t="shared" si="86"/>
        <v>0</v>
      </c>
      <c r="M146" s="1">
        <f t="shared" si="86"/>
        <v>0</v>
      </c>
      <c r="N146" s="1">
        <f>F18</f>
        <v>15</v>
      </c>
      <c r="O146" s="1">
        <f>H18</f>
        <v>17</v>
      </c>
      <c r="P146" s="1">
        <f>L18</f>
        <v>21</v>
      </c>
    </row>
    <row r="147" spans="2:16" hidden="1" x14ac:dyDescent="0.25">
      <c r="B147" s="1">
        <f t="shared" si="87"/>
        <v>1</v>
      </c>
      <c r="C147" s="1">
        <f t="shared" si="86"/>
        <v>2</v>
      </c>
      <c r="D147" s="1">
        <f t="shared" si="86"/>
        <v>3</v>
      </c>
      <c r="E147" s="1">
        <f t="shared" si="86"/>
        <v>4</v>
      </c>
      <c r="F147" s="1">
        <f t="shared" si="86"/>
        <v>5</v>
      </c>
      <c r="G147" s="1">
        <f t="shared" si="86"/>
        <v>6</v>
      </c>
      <c r="H147" s="1">
        <f t="shared" si="86"/>
        <v>7</v>
      </c>
      <c r="I147" s="1">
        <f t="shared" si="86"/>
        <v>8</v>
      </c>
      <c r="J147" s="1">
        <f t="shared" si="86"/>
        <v>9</v>
      </c>
      <c r="K147" s="1">
        <f t="shared" si="86"/>
        <v>10</v>
      </c>
      <c r="L147" s="1">
        <f t="shared" si="86"/>
        <v>0</v>
      </c>
      <c r="M147" s="1">
        <f t="shared" si="86"/>
        <v>0</v>
      </c>
      <c r="N147" s="1">
        <f>G18</f>
        <v>16</v>
      </c>
      <c r="O147" s="1">
        <f>H18</f>
        <v>17</v>
      </c>
      <c r="P147" s="1">
        <f>J18</f>
        <v>19</v>
      </c>
    </row>
    <row r="148" spans="2:16" hidden="1" x14ac:dyDescent="0.25">
      <c r="B148" s="1">
        <f t="shared" si="87"/>
        <v>1</v>
      </c>
      <c r="C148" s="1">
        <f t="shared" si="86"/>
        <v>2</v>
      </c>
      <c r="D148" s="1">
        <f t="shared" si="86"/>
        <v>3</v>
      </c>
      <c r="E148" s="1">
        <f t="shared" si="86"/>
        <v>4</v>
      </c>
      <c r="F148" s="1">
        <f t="shared" si="86"/>
        <v>5</v>
      </c>
      <c r="G148" s="1">
        <f t="shared" si="86"/>
        <v>6</v>
      </c>
      <c r="H148" s="1">
        <f t="shared" si="86"/>
        <v>7</v>
      </c>
      <c r="I148" s="1">
        <f t="shared" si="86"/>
        <v>8</v>
      </c>
      <c r="J148" s="1">
        <f t="shared" si="86"/>
        <v>9</v>
      </c>
      <c r="K148" s="1">
        <f t="shared" si="86"/>
        <v>10</v>
      </c>
      <c r="L148" s="1">
        <f t="shared" si="86"/>
        <v>0</v>
      </c>
      <c r="M148" s="1">
        <f t="shared" si="86"/>
        <v>0</v>
      </c>
      <c r="N148" s="1">
        <f>I18</f>
        <v>18</v>
      </c>
      <c r="O148" s="1">
        <f>J18</f>
        <v>19</v>
      </c>
      <c r="P148" s="1">
        <f>L18</f>
        <v>21</v>
      </c>
    </row>
  </sheetData>
  <sheetProtection password="E8CA" sheet="1" objects="1" scenarios="1"/>
  <mergeCells count="151">
    <mergeCell ref="Q116:S116"/>
    <mergeCell ref="Q117:S117"/>
    <mergeCell ref="Q118:S118"/>
    <mergeCell ref="Q119:S119"/>
    <mergeCell ref="Q110:S110"/>
    <mergeCell ref="Q111:S111"/>
    <mergeCell ref="Q112:S112"/>
    <mergeCell ref="Q113:S113"/>
    <mergeCell ref="Q114:S114"/>
    <mergeCell ref="Q107:S107"/>
    <mergeCell ref="Q108:S108"/>
    <mergeCell ref="Q109:S109"/>
    <mergeCell ref="Q100:S100"/>
    <mergeCell ref="Q101:S101"/>
    <mergeCell ref="Q102:S102"/>
    <mergeCell ref="Q103:S103"/>
    <mergeCell ref="Q104:S104"/>
    <mergeCell ref="Q115:S115"/>
    <mergeCell ref="Q98:S98"/>
    <mergeCell ref="Q99:S99"/>
    <mergeCell ref="Q90:S90"/>
    <mergeCell ref="Q91:S91"/>
    <mergeCell ref="Q92:S92"/>
    <mergeCell ref="Q93:S93"/>
    <mergeCell ref="Q94:S94"/>
    <mergeCell ref="Q105:S105"/>
    <mergeCell ref="Q106:S106"/>
    <mergeCell ref="Q89:S89"/>
    <mergeCell ref="Q80:S80"/>
    <mergeCell ref="Q81:S81"/>
    <mergeCell ref="Q82:S82"/>
    <mergeCell ref="Q83:S83"/>
    <mergeCell ref="Q84:S84"/>
    <mergeCell ref="Q95:S95"/>
    <mergeCell ref="Q96:S96"/>
    <mergeCell ref="Q97:S97"/>
    <mergeCell ref="Q70:S70"/>
    <mergeCell ref="Q71:S71"/>
    <mergeCell ref="Q72:S72"/>
    <mergeCell ref="Q73:S73"/>
    <mergeCell ref="Q74:S74"/>
    <mergeCell ref="Q85:S85"/>
    <mergeCell ref="Q86:S86"/>
    <mergeCell ref="Q87:S87"/>
    <mergeCell ref="Q88:S88"/>
    <mergeCell ref="Q69:S69"/>
    <mergeCell ref="A131:S133"/>
    <mergeCell ref="A135:S135"/>
    <mergeCell ref="A136:S136"/>
    <mergeCell ref="B20:P20"/>
    <mergeCell ref="Q47:S47"/>
    <mergeCell ref="Q48:S48"/>
    <mergeCell ref="Q39:S39"/>
    <mergeCell ref="Q40:S40"/>
    <mergeCell ref="Q41:S41"/>
    <mergeCell ref="Q42:S42"/>
    <mergeCell ref="Q43:S43"/>
    <mergeCell ref="Q44:S44"/>
    <mergeCell ref="Q45:S45"/>
    <mergeCell ref="Q46:S46"/>
    <mergeCell ref="Q61:S61"/>
    <mergeCell ref="Q62:S62"/>
    <mergeCell ref="Q63:S63"/>
    <mergeCell ref="Q64:S64"/>
    <mergeCell ref="Q75:S75"/>
    <mergeCell ref="Q76:S76"/>
    <mergeCell ref="Q77:S77"/>
    <mergeCell ref="Q78:S78"/>
    <mergeCell ref="Q79:S79"/>
    <mergeCell ref="Q21:S21"/>
    <mergeCell ref="Q22:S22"/>
    <mergeCell ref="Q23:S23"/>
    <mergeCell ref="Q24:S24"/>
    <mergeCell ref="Q27:S27"/>
    <mergeCell ref="Q53:S53"/>
    <mergeCell ref="Q54:S54"/>
    <mergeCell ref="Q55:S55"/>
    <mergeCell ref="Q56:S56"/>
    <mergeCell ref="Q34:S34"/>
    <mergeCell ref="Q35:S35"/>
    <mergeCell ref="Q36:S36"/>
    <mergeCell ref="Q28:S28"/>
    <mergeCell ref="AV18:AY18"/>
    <mergeCell ref="AV19:AY19"/>
    <mergeCell ref="AS15:AT15"/>
    <mergeCell ref="AS16:AT17"/>
    <mergeCell ref="AS18:AT18"/>
    <mergeCell ref="AS19:AT19"/>
    <mergeCell ref="S16:U18"/>
    <mergeCell ref="S15:U15"/>
    <mergeCell ref="Q15:R15"/>
    <mergeCell ref="Q16:R16"/>
    <mergeCell ref="Q17:R17"/>
    <mergeCell ref="Q18:R18"/>
    <mergeCell ref="Q129:S129"/>
    <mergeCell ref="Q130:S130"/>
    <mergeCell ref="Q122:S122"/>
    <mergeCell ref="Q123:S123"/>
    <mergeCell ref="Q124:S124"/>
    <mergeCell ref="Q52:S52"/>
    <mergeCell ref="Q37:S37"/>
    <mergeCell ref="Q125:S125"/>
    <mergeCell ref="Q126:S126"/>
    <mergeCell ref="Q49:S49"/>
    <mergeCell ref="Q50:S50"/>
    <mergeCell ref="Q51:S51"/>
    <mergeCell ref="Q120:S120"/>
    <mergeCell ref="Q121:S121"/>
    <mergeCell ref="Q57:S57"/>
    <mergeCell ref="Q58:S58"/>
    <mergeCell ref="Q59:S59"/>
    <mergeCell ref="Q60:S60"/>
    <mergeCell ref="Q127:S127"/>
    <mergeCell ref="Q128:S128"/>
    <mergeCell ref="Q65:S65"/>
    <mergeCell ref="Q66:S66"/>
    <mergeCell ref="Q67:S67"/>
    <mergeCell ref="Q68:S68"/>
    <mergeCell ref="AS24:BA27"/>
    <mergeCell ref="Q25:S25"/>
    <mergeCell ref="Q26:S26"/>
    <mergeCell ref="Q38:S38"/>
    <mergeCell ref="Q29:S29"/>
    <mergeCell ref="Q30:S30"/>
    <mergeCell ref="Q31:S31"/>
    <mergeCell ref="Q32:S32"/>
    <mergeCell ref="Q33:S33"/>
    <mergeCell ref="AS21:AT22"/>
    <mergeCell ref="AV15:BA15"/>
    <mergeCell ref="AV16:AY16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B14:U14"/>
    <mergeCell ref="B15:P15"/>
    <mergeCell ref="B17:P17"/>
    <mergeCell ref="L16:P16"/>
    <mergeCell ref="S11:V12"/>
    <mergeCell ref="Q20:S20"/>
    <mergeCell ref="AV11:AY11"/>
    <mergeCell ref="AV12:AY12"/>
    <mergeCell ref="AV13:AY13"/>
    <mergeCell ref="AS20:AT20"/>
  </mergeCells>
  <conditionalFormatting sqref="B21:P130 B16:L16 B18:P18">
    <cfRule type="expression" dxfId="20" priority="244" stopIfTrue="1">
      <formula>COUNTIF($C$11:$Q$11,B16)</formula>
    </cfRule>
  </conditionalFormatting>
  <conditionalFormatting sqref="B16:L16 B18:P18">
    <cfRule type="duplicateValues" dxfId="19" priority="243"/>
  </conditionalFormatting>
  <conditionalFormatting sqref="Y17:Y18 Q16">
    <cfRule type="cellIs" dxfId="18" priority="241" operator="equal">
      <formula>12</formula>
    </cfRule>
  </conditionalFormatting>
  <conditionalFormatting sqref="BA9:BA13">
    <cfRule type="cellIs" dxfId="17" priority="237" stopIfTrue="1" operator="greaterThan">
      <formula>0</formula>
    </cfRule>
  </conditionalFormatting>
  <conditionalFormatting sqref="AS18:AT18">
    <cfRule type="cellIs" dxfId="16" priority="17" stopIfTrue="1" operator="equal">
      <formula>"Lucro"</formula>
    </cfRule>
    <cfRule type="cellIs" dxfId="15" priority="18" stopIfTrue="1" operator="equal">
      <formula>"Prejuízo"</formula>
    </cfRule>
  </conditionalFormatting>
  <conditionalFormatting sqref="S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130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130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31" r:id="rId2"/>
    <hyperlink ref="A136" r:id="rId3" display="http://www.soloterias.net.br/p/planilha-de-estatisticas-lotofacil.html"/>
    <hyperlink ref="A136:R136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zoomScale="90" zoomScaleNormal="90" workbookViewId="0">
      <selection activeCell="B10" sqref="B10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19.5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2" t="s">
        <v>14</v>
      </c>
      <c r="P4" s="32" t="s">
        <v>15</v>
      </c>
      <c r="Q4" s="32" t="s">
        <v>16</v>
      </c>
      <c r="R4" s="33">
        <v>15</v>
      </c>
      <c r="S4" s="33">
        <v>14</v>
      </c>
      <c r="T4" s="33">
        <v>13</v>
      </c>
      <c r="U4" s="33">
        <v>12</v>
      </c>
      <c r="V4" s="33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4">
        <v>49765.82</v>
      </c>
      <c r="S5" s="34">
        <v>689.84</v>
      </c>
      <c r="T5" s="34">
        <v>10</v>
      </c>
      <c r="U5" s="34">
        <v>4</v>
      </c>
      <c r="V5" s="34">
        <v>2</v>
      </c>
    </row>
    <row r="6" spans="1:22" x14ac:dyDescent="0.25">
      <c r="A6" s="26">
        <v>2</v>
      </c>
      <c r="B6" s="27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4">
        <v>400623.7</v>
      </c>
      <c r="S7" s="34">
        <v>2173.36</v>
      </c>
      <c r="T7" s="34">
        <v>10</v>
      </c>
      <c r="U7" s="34">
        <v>4</v>
      </c>
      <c r="V7" s="34">
        <v>2</v>
      </c>
    </row>
    <row r="8" spans="1:22" x14ac:dyDescent="0.25">
      <c r="A8" s="26">
        <v>4</v>
      </c>
      <c r="B8" s="27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4">
        <v>380017.55</v>
      </c>
      <c r="S9" s="34">
        <v>687.49</v>
      </c>
      <c r="T9" s="34">
        <v>10</v>
      </c>
      <c r="U9" s="34">
        <v>4</v>
      </c>
      <c r="V9" s="34">
        <v>2</v>
      </c>
    </row>
    <row r="10" spans="1:22" x14ac:dyDescent="0.25">
      <c r="A10" s="26">
        <v>6</v>
      </c>
      <c r="B10" s="27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4">
        <v>104625.29</v>
      </c>
      <c r="S11" s="34">
        <v>301.58999999999997</v>
      </c>
      <c r="T11" s="34">
        <v>10</v>
      </c>
      <c r="U11" s="34">
        <v>4</v>
      </c>
      <c r="V11" s="34">
        <v>2</v>
      </c>
    </row>
    <row r="12" spans="1:22" x14ac:dyDescent="0.25">
      <c r="A12" s="26">
        <v>8</v>
      </c>
      <c r="B12" s="27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4">
        <v>336053.65</v>
      </c>
      <c r="S13" s="34">
        <v>1061.5999999999999</v>
      </c>
      <c r="T13" s="34">
        <v>10</v>
      </c>
      <c r="U13" s="34">
        <v>4</v>
      </c>
      <c r="V13" s="34">
        <v>2</v>
      </c>
    </row>
    <row r="14" spans="1:22" x14ac:dyDescent="0.25">
      <c r="A14" s="26">
        <v>10</v>
      </c>
      <c r="B14" s="27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4">
        <v>0</v>
      </c>
      <c r="S15" s="34">
        <v>1855.82</v>
      </c>
      <c r="T15" s="34">
        <v>10</v>
      </c>
      <c r="U15" s="34">
        <v>4</v>
      </c>
      <c r="V15" s="34">
        <v>2</v>
      </c>
    </row>
    <row r="16" spans="1:22" x14ac:dyDescent="0.25">
      <c r="A16" s="26">
        <v>12</v>
      </c>
      <c r="B16" s="27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4">
        <v>269157.25</v>
      </c>
      <c r="S17" s="34">
        <v>482.84</v>
      </c>
      <c r="T17" s="34">
        <v>10</v>
      </c>
      <c r="U17" s="34">
        <v>4</v>
      </c>
      <c r="V17" s="34">
        <v>2</v>
      </c>
    </row>
    <row r="18" spans="1:22" x14ac:dyDescent="0.25">
      <c r="A18" s="26">
        <v>14</v>
      </c>
      <c r="B18" s="27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4">
        <v>27525.68</v>
      </c>
      <c r="S19" s="34">
        <v>125.58</v>
      </c>
      <c r="T19" s="34">
        <v>10</v>
      </c>
      <c r="U19" s="34">
        <v>4</v>
      </c>
      <c r="V19" s="34">
        <v>2</v>
      </c>
    </row>
    <row r="20" spans="1:22" x14ac:dyDescent="0.25">
      <c r="A20" s="26">
        <v>16</v>
      </c>
      <c r="B20" s="27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4">
        <v>1427169.94</v>
      </c>
      <c r="S21" s="34">
        <v>1911.39</v>
      </c>
      <c r="T21" s="34">
        <v>10</v>
      </c>
      <c r="U21" s="34">
        <v>4</v>
      </c>
      <c r="V21" s="34">
        <v>2</v>
      </c>
    </row>
    <row r="22" spans="1:22" x14ac:dyDescent="0.25">
      <c r="A22" s="26">
        <v>18</v>
      </c>
      <c r="B22" s="27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4">
        <v>82040.05</v>
      </c>
      <c r="S23" s="34">
        <v>428.2</v>
      </c>
      <c r="T23" s="34">
        <v>10</v>
      </c>
      <c r="U23" s="34">
        <v>4</v>
      </c>
      <c r="V23" s="34">
        <v>2</v>
      </c>
    </row>
    <row r="24" spans="1:22" x14ac:dyDescent="0.25">
      <c r="A24" s="26">
        <v>20</v>
      </c>
      <c r="B24" s="27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4">
        <v>530990.23</v>
      </c>
      <c r="S25" s="34">
        <v>2160.4499999999998</v>
      </c>
      <c r="T25" s="34">
        <v>10</v>
      </c>
      <c r="U25" s="34">
        <v>4</v>
      </c>
      <c r="V25" s="34">
        <v>2</v>
      </c>
    </row>
    <row r="26" spans="1:22" x14ac:dyDescent="0.25">
      <c r="A26" s="26">
        <v>22</v>
      </c>
      <c r="B26" s="27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4">
        <v>1178452.05</v>
      </c>
      <c r="S27" s="34">
        <v>933.55</v>
      </c>
      <c r="T27" s="34">
        <v>10</v>
      </c>
      <c r="U27" s="34">
        <v>4</v>
      </c>
      <c r="V27" s="34">
        <v>2</v>
      </c>
    </row>
    <row r="28" spans="1:22" x14ac:dyDescent="0.25">
      <c r="A28" s="26">
        <v>24</v>
      </c>
      <c r="B28" s="27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4">
        <v>0</v>
      </c>
      <c r="S29" s="34">
        <v>1437.73</v>
      </c>
      <c r="T29" s="34">
        <v>10</v>
      </c>
      <c r="U29" s="34">
        <v>4</v>
      </c>
      <c r="V29" s="34">
        <v>2</v>
      </c>
    </row>
    <row r="30" spans="1:22" x14ac:dyDescent="0.25">
      <c r="A30" s="26">
        <v>26</v>
      </c>
      <c r="B30" s="27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4">
        <v>811005.39</v>
      </c>
      <c r="S31" s="34">
        <v>1491.73</v>
      </c>
      <c r="T31" s="34">
        <v>10</v>
      </c>
      <c r="U31" s="34">
        <v>4</v>
      </c>
      <c r="V31" s="34">
        <v>2</v>
      </c>
    </row>
    <row r="32" spans="1:22" x14ac:dyDescent="0.25">
      <c r="A32" s="26">
        <v>28</v>
      </c>
      <c r="B32" s="27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4">
        <v>317538.81</v>
      </c>
      <c r="S33" s="34">
        <v>1492.19</v>
      </c>
      <c r="T33" s="34">
        <v>10</v>
      </c>
      <c r="U33" s="34">
        <v>4</v>
      </c>
      <c r="V33" s="34">
        <v>2</v>
      </c>
    </row>
    <row r="34" spans="1:22" x14ac:dyDescent="0.25">
      <c r="A34" s="26">
        <v>30</v>
      </c>
      <c r="B34" s="27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4">
        <v>503451.7</v>
      </c>
      <c r="S35" s="34">
        <v>2589.1799999999998</v>
      </c>
      <c r="T35" s="34">
        <v>10</v>
      </c>
      <c r="U35" s="34">
        <v>4</v>
      </c>
      <c r="V35" s="34">
        <v>2</v>
      </c>
    </row>
    <row r="36" spans="1:22" x14ac:dyDescent="0.25">
      <c r="A36" s="26">
        <v>32</v>
      </c>
      <c r="B36" s="27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4">
        <v>109171.84</v>
      </c>
      <c r="S37" s="34">
        <v>308.91000000000003</v>
      </c>
      <c r="T37" s="34">
        <v>10</v>
      </c>
      <c r="U37" s="34">
        <v>4</v>
      </c>
      <c r="V37" s="34">
        <v>2</v>
      </c>
    </row>
    <row r="38" spans="1:22" x14ac:dyDescent="0.25">
      <c r="A38" s="26">
        <v>34</v>
      </c>
      <c r="B38" s="27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4">
        <v>3155820.04</v>
      </c>
      <c r="S39" s="34">
        <v>2715.98</v>
      </c>
      <c r="T39" s="34">
        <v>10</v>
      </c>
      <c r="U39" s="34">
        <v>4</v>
      </c>
      <c r="V39" s="34">
        <v>2</v>
      </c>
    </row>
    <row r="40" spans="1:22" x14ac:dyDescent="0.25">
      <c r="A40" s="26">
        <v>36</v>
      </c>
      <c r="B40" s="27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4">
        <v>1371528.32</v>
      </c>
      <c r="S41" s="34">
        <v>2077.02</v>
      </c>
      <c r="T41" s="34">
        <v>10</v>
      </c>
      <c r="U41" s="34">
        <v>4</v>
      </c>
      <c r="V41" s="34">
        <v>2</v>
      </c>
    </row>
    <row r="42" spans="1:22" x14ac:dyDescent="0.25">
      <c r="A42" s="26">
        <v>38</v>
      </c>
      <c r="B42" s="27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4">
        <v>888003.6</v>
      </c>
      <c r="S43" s="34">
        <v>516</v>
      </c>
      <c r="T43" s="34">
        <v>10</v>
      </c>
      <c r="U43" s="34">
        <v>4</v>
      </c>
      <c r="V43" s="34">
        <v>2</v>
      </c>
    </row>
    <row r="44" spans="1:22" x14ac:dyDescent="0.25">
      <c r="A44" s="26">
        <v>40</v>
      </c>
      <c r="B44" s="27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4">
        <v>285091.61</v>
      </c>
      <c r="S45" s="34">
        <v>1417.43</v>
      </c>
      <c r="T45" s="34">
        <v>10</v>
      </c>
      <c r="U45" s="34">
        <v>4</v>
      </c>
      <c r="V45" s="34">
        <v>2</v>
      </c>
    </row>
    <row r="46" spans="1:22" x14ac:dyDescent="0.25">
      <c r="A46" s="26">
        <v>42</v>
      </c>
      <c r="B46" s="27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4">
        <v>550553.79</v>
      </c>
      <c r="S47" s="34">
        <v>1053.3599999999999</v>
      </c>
      <c r="T47" s="34">
        <v>10</v>
      </c>
      <c r="U47" s="34">
        <v>4</v>
      </c>
      <c r="V47" s="34">
        <v>2</v>
      </c>
    </row>
    <row r="48" spans="1:22" x14ac:dyDescent="0.25">
      <c r="A48" s="26">
        <v>44</v>
      </c>
      <c r="B48" s="27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4">
        <v>731525.88</v>
      </c>
      <c r="S49" s="34">
        <v>941.91</v>
      </c>
      <c r="T49" s="34">
        <v>10</v>
      </c>
      <c r="U49" s="34">
        <v>4</v>
      </c>
      <c r="V49" s="34">
        <v>2</v>
      </c>
    </row>
    <row r="50" spans="1:22" x14ac:dyDescent="0.25">
      <c r="A50" s="26">
        <v>46</v>
      </c>
      <c r="B50" s="27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4">
        <v>94685.43</v>
      </c>
      <c r="S51" s="34">
        <v>693.26</v>
      </c>
      <c r="T51" s="34">
        <v>10</v>
      </c>
      <c r="U51" s="34">
        <v>4</v>
      </c>
      <c r="V51" s="34">
        <v>2</v>
      </c>
    </row>
    <row r="52" spans="1:22" x14ac:dyDescent="0.25">
      <c r="A52" s="26">
        <v>48</v>
      </c>
      <c r="B52" s="27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4">
        <v>0</v>
      </c>
      <c r="S53" s="34">
        <v>806</v>
      </c>
      <c r="T53" s="34">
        <v>10</v>
      </c>
      <c r="U53" s="34">
        <v>4</v>
      </c>
      <c r="V53" s="34">
        <v>2</v>
      </c>
    </row>
    <row r="54" spans="1:22" x14ac:dyDescent="0.25">
      <c r="A54" s="26">
        <v>50</v>
      </c>
      <c r="B54" s="27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4">
        <v>545229.30000000005</v>
      </c>
      <c r="S55" s="34">
        <v>608.58000000000004</v>
      </c>
      <c r="T55" s="34">
        <v>10</v>
      </c>
      <c r="U55" s="34">
        <v>4</v>
      </c>
      <c r="V55" s="34">
        <v>2</v>
      </c>
    </row>
    <row r="56" spans="1:22" x14ac:dyDescent="0.25">
      <c r="A56" s="26">
        <v>52</v>
      </c>
      <c r="B56" s="27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4">
        <v>269887.95</v>
      </c>
      <c r="S57" s="34">
        <v>820.33</v>
      </c>
      <c r="T57" s="34">
        <v>10</v>
      </c>
      <c r="U57" s="34">
        <v>4</v>
      </c>
      <c r="V57" s="34">
        <v>2</v>
      </c>
    </row>
    <row r="58" spans="1:22" x14ac:dyDescent="0.25">
      <c r="A58" s="26">
        <v>54</v>
      </c>
      <c r="B58" s="27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4">
        <v>213174.74</v>
      </c>
      <c r="S59" s="34">
        <v>803.76</v>
      </c>
      <c r="T59" s="34">
        <v>10</v>
      </c>
      <c r="U59" s="34">
        <v>4</v>
      </c>
      <c r="V59" s="34">
        <v>2</v>
      </c>
    </row>
    <row r="60" spans="1:22" x14ac:dyDescent="0.25">
      <c r="A60" s="26">
        <v>56</v>
      </c>
      <c r="B60" s="27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4">
        <v>3278857.27</v>
      </c>
      <c r="S61" s="34">
        <v>1458.64</v>
      </c>
      <c r="T61" s="34">
        <v>10</v>
      </c>
      <c r="U61" s="34">
        <v>4</v>
      </c>
      <c r="V61" s="34">
        <v>2</v>
      </c>
    </row>
    <row r="62" spans="1:22" x14ac:dyDescent="0.25">
      <c r="A62" s="26">
        <v>58</v>
      </c>
      <c r="B62" s="27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4">
        <v>439884.44</v>
      </c>
      <c r="S63" s="34">
        <v>567.39</v>
      </c>
      <c r="T63" s="34">
        <v>10</v>
      </c>
      <c r="U63" s="34">
        <v>4</v>
      </c>
      <c r="V63" s="34">
        <v>2</v>
      </c>
    </row>
    <row r="64" spans="1:22" x14ac:dyDescent="0.25">
      <c r="A64" s="26">
        <v>60</v>
      </c>
      <c r="B64" s="27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4">
        <v>698017.29</v>
      </c>
      <c r="S65" s="34">
        <v>1994.34</v>
      </c>
      <c r="T65" s="34">
        <v>10</v>
      </c>
      <c r="U65" s="34">
        <v>4</v>
      </c>
      <c r="V65" s="34">
        <v>2</v>
      </c>
    </row>
    <row r="66" spans="1:22" x14ac:dyDescent="0.25">
      <c r="A66" s="26">
        <v>62</v>
      </c>
      <c r="B66" s="27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4">
        <v>870856.42</v>
      </c>
      <c r="S67" s="34">
        <v>1969.52</v>
      </c>
      <c r="T67" s="34">
        <v>10</v>
      </c>
      <c r="U67" s="34">
        <v>4</v>
      </c>
      <c r="V67" s="34">
        <v>2</v>
      </c>
    </row>
    <row r="68" spans="1:22" x14ac:dyDescent="0.25">
      <c r="A68" s="26">
        <v>64</v>
      </c>
      <c r="B68" s="27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4">
        <v>0</v>
      </c>
      <c r="S69" s="34">
        <v>2735.19</v>
      </c>
      <c r="T69" s="34">
        <v>10</v>
      </c>
      <c r="U69" s="34">
        <v>4</v>
      </c>
      <c r="V69" s="34">
        <v>2</v>
      </c>
    </row>
    <row r="70" spans="1:22" x14ac:dyDescent="0.25">
      <c r="A70" s="26">
        <v>66</v>
      </c>
      <c r="B70" s="27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4">
        <v>394429.73</v>
      </c>
      <c r="S71" s="34">
        <v>2299.88</v>
      </c>
      <c r="T71" s="34">
        <v>10</v>
      </c>
      <c r="U71" s="34">
        <v>4</v>
      </c>
      <c r="V71" s="34">
        <v>2</v>
      </c>
    </row>
    <row r="72" spans="1:22" x14ac:dyDescent="0.25">
      <c r="A72" s="26">
        <v>68</v>
      </c>
      <c r="B72" s="27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4">
        <v>296233.15999999997</v>
      </c>
      <c r="S73" s="34">
        <v>820.4</v>
      </c>
      <c r="T73" s="34">
        <v>10</v>
      </c>
      <c r="U73" s="34">
        <v>4</v>
      </c>
      <c r="V73" s="34">
        <v>2</v>
      </c>
    </row>
    <row r="74" spans="1:22" x14ac:dyDescent="0.25">
      <c r="A74" s="26">
        <v>70</v>
      </c>
      <c r="B74" s="27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4">
        <v>349187.58</v>
      </c>
      <c r="S75" s="34">
        <v>804.58</v>
      </c>
      <c r="T75" s="34">
        <v>10</v>
      </c>
      <c r="U75" s="34">
        <v>4</v>
      </c>
      <c r="V75" s="34">
        <v>2</v>
      </c>
    </row>
    <row r="76" spans="1:22" x14ac:dyDescent="0.25">
      <c r="A76" s="26">
        <v>72</v>
      </c>
      <c r="B76" s="27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4">
        <v>404461.66</v>
      </c>
      <c r="S77" s="34">
        <v>1296.82</v>
      </c>
      <c r="T77" s="34">
        <v>10</v>
      </c>
      <c r="U77" s="34">
        <v>4</v>
      </c>
      <c r="V77" s="34">
        <v>2</v>
      </c>
    </row>
    <row r="78" spans="1:22" x14ac:dyDescent="0.25">
      <c r="A78" s="26">
        <v>74</v>
      </c>
      <c r="B78" s="27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4">
        <v>531264.65</v>
      </c>
      <c r="S79" s="34">
        <v>807.39</v>
      </c>
      <c r="T79" s="34">
        <v>10</v>
      </c>
      <c r="U79" s="34">
        <v>4</v>
      </c>
      <c r="V79" s="34">
        <v>2</v>
      </c>
    </row>
    <row r="80" spans="1:22" x14ac:dyDescent="0.25">
      <c r="A80" s="26">
        <v>76</v>
      </c>
      <c r="B80" s="27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4">
        <v>434837.87</v>
      </c>
      <c r="S81" s="34">
        <v>1004.63</v>
      </c>
      <c r="T81" s="34">
        <v>10</v>
      </c>
      <c r="U81" s="34">
        <v>4</v>
      </c>
      <c r="V81" s="34">
        <v>2</v>
      </c>
    </row>
    <row r="82" spans="1:22" x14ac:dyDescent="0.25">
      <c r="A82" s="26">
        <v>78</v>
      </c>
      <c r="B82" s="27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4">
        <v>1429789.18</v>
      </c>
      <c r="S83" s="34">
        <v>1383.22</v>
      </c>
      <c r="T83" s="34">
        <v>10</v>
      </c>
      <c r="U83" s="34">
        <v>4</v>
      </c>
      <c r="V83" s="34">
        <v>2</v>
      </c>
    </row>
    <row r="84" spans="1:22" x14ac:dyDescent="0.25">
      <c r="A84" s="26">
        <v>80</v>
      </c>
      <c r="B84" s="27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4">
        <v>160734.67000000001</v>
      </c>
      <c r="S85" s="34">
        <v>475.46</v>
      </c>
      <c r="T85" s="34">
        <v>10</v>
      </c>
      <c r="U85" s="34">
        <v>4</v>
      </c>
      <c r="V85" s="34">
        <v>2</v>
      </c>
    </row>
    <row r="86" spans="1:22" x14ac:dyDescent="0.25">
      <c r="A86" s="26">
        <v>82</v>
      </c>
      <c r="B86" s="27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4">
        <v>370701.93</v>
      </c>
      <c r="S87" s="34">
        <v>943.79</v>
      </c>
      <c r="T87" s="34">
        <v>10</v>
      </c>
      <c r="U87" s="34">
        <v>4</v>
      </c>
      <c r="V87" s="34">
        <v>2</v>
      </c>
    </row>
    <row r="88" spans="1:22" x14ac:dyDescent="0.25">
      <c r="A88" s="26">
        <v>84</v>
      </c>
      <c r="B88" s="27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4">
        <v>86488.6</v>
      </c>
      <c r="S89" s="34">
        <v>485.87</v>
      </c>
      <c r="T89" s="34">
        <v>10</v>
      </c>
      <c r="U89" s="34">
        <v>4</v>
      </c>
      <c r="V89" s="34">
        <v>2</v>
      </c>
    </row>
    <row r="90" spans="1:22" x14ac:dyDescent="0.25">
      <c r="A90" s="26">
        <v>86</v>
      </c>
      <c r="B90" s="27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4">
        <v>62917.54</v>
      </c>
      <c r="S91" s="34">
        <v>287.52</v>
      </c>
      <c r="T91" s="34">
        <v>10</v>
      </c>
      <c r="U91" s="34">
        <v>4</v>
      </c>
      <c r="V91" s="34">
        <v>2</v>
      </c>
    </row>
    <row r="92" spans="1:22" x14ac:dyDescent="0.25">
      <c r="A92" s="26">
        <v>88</v>
      </c>
      <c r="B92" s="27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4">
        <v>858145.42</v>
      </c>
      <c r="S93" s="34">
        <v>1393.1</v>
      </c>
      <c r="T93" s="34">
        <v>10</v>
      </c>
      <c r="U93" s="34">
        <v>4</v>
      </c>
      <c r="V93" s="34">
        <v>2</v>
      </c>
    </row>
    <row r="94" spans="1:22" x14ac:dyDescent="0.25">
      <c r="A94" s="26">
        <v>90</v>
      </c>
      <c r="B94" s="27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4">
        <v>880833.62</v>
      </c>
      <c r="S95" s="34">
        <v>1764.02</v>
      </c>
      <c r="T95" s="34">
        <v>10</v>
      </c>
      <c r="U95" s="34">
        <v>4</v>
      </c>
      <c r="V95" s="34">
        <v>2</v>
      </c>
    </row>
    <row r="96" spans="1:22" x14ac:dyDescent="0.25">
      <c r="A96" s="26">
        <v>92</v>
      </c>
      <c r="B96" s="27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4">
        <v>271483.43</v>
      </c>
      <c r="S97" s="34">
        <v>1454.37</v>
      </c>
      <c r="T97" s="34">
        <v>10</v>
      </c>
      <c r="U97" s="34">
        <v>4</v>
      </c>
      <c r="V97" s="34">
        <v>2</v>
      </c>
    </row>
    <row r="98" spans="1:22" x14ac:dyDescent="0.25">
      <c r="A98" s="26">
        <v>94</v>
      </c>
      <c r="B98" s="27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4">
        <v>883199.51</v>
      </c>
      <c r="S99" s="34">
        <v>1887.85</v>
      </c>
      <c r="T99" s="34">
        <v>10</v>
      </c>
      <c r="U99" s="34">
        <v>4</v>
      </c>
      <c r="V99" s="34">
        <v>2</v>
      </c>
    </row>
    <row r="100" spans="1:22" x14ac:dyDescent="0.25">
      <c r="A100" s="26">
        <v>96</v>
      </c>
      <c r="B100" s="27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4">
        <v>379485.48</v>
      </c>
      <c r="S101" s="34">
        <v>1206.95</v>
      </c>
      <c r="T101" s="34">
        <v>10</v>
      </c>
      <c r="U101" s="34">
        <v>4</v>
      </c>
      <c r="V101" s="34">
        <v>2</v>
      </c>
    </row>
    <row r="102" spans="1:22" x14ac:dyDescent="0.25">
      <c r="A102" s="26">
        <v>98</v>
      </c>
      <c r="B102" s="27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4">
        <v>424895.89</v>
      </c>
      <c r="S103" s="34">
        <v>1048.05</v>
      </c>
      <c r="T103" s="34">
        <v>10</v>
      </c>
      <c r="U103" s="34">
        <v>4</v>
      </c>
      <c r="V103" s="34">
        <v>2</v>
      </c>
    </row>
    <row r="104" spans="1:22" x14ac:dyDescent="0.25">
      <c r="A104" s="26">
        <v>100</v>
      </c>
      <c r="B104" s="27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4">
        <v>144911.71</v>
      </c>
      <c r="S105" s="34">
        <v>607.23</v>
      </c>
      <c r="T105" s="34">
        <v>10</v>
      </c>
      <c r="U105" s="34">
        <v>4</v>
      </c>
      <c r="V105" s="34">
        <v>2</v>
      </c>
    </row>
    <row r="106" spans="1:22" x14ac:dyDescent="0.25">
      <c r="A106" s="26">
        <v>102</v>
      </c>
      <c r="B106" s="27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4">
        <v>276012.69</v>
      </c>
      <c r="S107" s="34">
        <v>1266.5</v>
      </c>
      <c r="T107" s="34">
        <v>10</v>
      </c>
      <c r="U107" s="34">
        <v>4</v>
      </c>
      <c r="V107" s="34">
        <v>2</v>
      </c>
    </row>
    <row r="108" spans="1:22" x14ac:dyDescent="0.25">
      <c r="A108" s="26">
        <v>104</v>
      </c>
      <c r="B108" s="27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4">
        <v>855532.63</v>
      </c>
      <c r="S109" s="34">
        <v>1725.44</v>
      </c>
      <c r="T109" s="34">
        <v>10</v>
      </c>
      <c r="U109" s="34">
        <v>4</v>
      </c>
      <c r="V109" s="34">
        <v>2</v>
      </c>
    </row>
    <row r="110" spans="1:22" x14ac:dyDescent="0.25">
      <c r="A110" s="26">
        <v>106</v>
      </c>
      <c r="B110" s="27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4">
        <v>1801807.58</v>
      </c>
      <c r="S111" s="34">
        <v>1563.17</v>
      </c>
      <c r="T111" s="34">
        <v>10</v>
      </c>
      <c r="U111" s="34">
        <v>4</v>
      </c>
      <c r="V111" s="34">
        <v>2</v>
      </c>
    </row>
    <row r="112" spans="1:22" x14ac:dyDescent="0.25">
      <c r="A112" s="26">
        <v>108</v>
      </c>
      <c r="B112" s="27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4">
        <v>76346.11</v>
      </c>
      <c r="S113" s="34">
        <v>202.19</v>
      </c>
      <c r="T113" s="34">
        <v>10</v>
      </c>
      <c r="U113" s="34">
        <v>4</v>
      </c>
      <c r="V113" s="34">
        <v>2</v>
      </c>
    </row>
    <row r="114" spans="1:22" x14ac:dyDescent="0.25">
      <c r="A114" s="26">
        <v>110</v>
      </c>
      <c r="B114" s="27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4">
        <v>1503858.33</v>
      </c>
      <c r="S115" s="34">
        <v>1553.04</v>
      </c>
      <c r="T115" s="34">
        <v>10</v>
      </c>
      <c r="U115" s="34">
        <v>4</v>
      </c>
      <c r="V115" s="34">
        <v>2</v>
      </c>
    </row>
    <row r="116" spans="1:22" x14ac:dyDescent="0.25">
      <c r="A116" s="26">
        <v>112</v>
      </c>
      <c r="B116" s="27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4">
        <v>514867.34</v>
      </c>
      <c r="S117" s="34">
        <v>1514.81</v>
      </c>
      <c r="T117" s="34">
        <v>10</v>
      </c>
      <c r="U117" s="34">
        <v>4</v>
      </c>
      <c r="V117" s="34">
        <v>2</v>
      </c>
    </row>
    <row r="118" spans="1:22" x14ac:dyDescent="0.25">
      <c r="A118" s="26">
        <v>114</v>
      </c>
      <c r="B118" s="27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4">
        <v>4081776.78</v>
      </c>
      <c r="S119" s="34">
        <v>1388.24</v>
      </c>
      <c r="T119" s="34">
        <v>10</v>
      </c>
      <c r="U119" s="34">
        <v>4</v>
      </c>
      <c r="V119" s="34">
        <v>2</v>
      </c>
    </row>
    <row r="120" spans="1:22" x14ac:dyDescent="0.25">
      <c r="A120" s="26">
        <v>116</v>
      </c>
      <c r="B120" s="27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4">
        <v>569686.18000000005</v>
      </c>
      <c r="S121" s="34">
        <v>1470.79</v>
      </c>
      <c r="T121" s="34">
        <v>10</v>
      </c>
      <c r="U121" s="34">
        <v>4</v>
      </c>
      <c r="V121" s="34">
        <v>2</v>
      </c>
    </row>
    <row r="122" spans="1:22" x14ac:dyDescent="0.25">
      <c r="A122" s="26">
        <v>118</v>
      </c>
      <c r="B122" s="27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4">
        <v>1663143.71</v>
      </c>
      <c r="S123" s="34">
        <v>1926.43</v>
      </c>
      <c r="T123" s="34">
        <v>10</v>
      </c>
      <c r="U123" s="34">
        <v>4</v>
      </c>
      <c r="V123" s="34">
        <v>2</v>
      </c>
    </row>
    <row r="124" spans="1:22" x14ac:dyDescent="0.25">
      <c r="A124" s="26">
        <v>120</v>
      </c>
      <c r="B124" s="27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4">
        <v>492515.31</v>
      </c>
      <c r="S125" s="34">
        <v>760.04</v>
      </c>
      <c r="T125" s="34">
        <v>10</v>
      </c>
      <c r="U125" s="34">
        <v>4</v>
      </c>
      <c r="V125" s="34">
        <v>2</v>
      </c>
    </row>
    <row r="126" spans="1:22" x14ac:dyDescent="0.25">
      <c r="A126" s="26">
        <v>122</v>
      </c>
      <c r="B126" s="27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4">
        <v>422565.92</v>
      </c>
      <c r="S127" s="34">
        <v>1081.2</v>
      </c>
      <c r="T127" s="34">
        <v>10</v>
      </c>
      <c r="U127" s="34">
        <v>4</v>
      </c>
      <c r="V127" s="34">
        <v>2</v>
      </c>
    </row>
    <row r="128" spans="1:22" x14ac:dyDescent="0.25">
      <c r="A128" s="26">
        <v>124</v>
      </c>
      <c r="B128" s="27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4">
        <v>1047965.76</v>
      </c>
      <c r="S129" s="34">
        <v>2274.0700000000002</v>
      </c>
      <c r="T129" s="34">
        <v>10</v>
      </c>
      <c r="U129" s="34">
        <v>4</v>
      </c>
      <c r="V129" s="34">
        <v>2</v>
      </c>
    </row>
    <row r="130" spans="1:22" x14ac:dyDescent="0.25">
      <c r="A130" s="26">
        <v>126</v>
      </c>
      <c r="B130" s="27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4">
        <v>519339.5</v>
      </c>
      <c r="S131" s="34">
        <v>574.65</v>
      </c>
      <c r="T131" s="34">
        <v>10</v>
      </c>
      <c r="U131" s="34">
        <v>4</v>
      </c>
      <c r="V131" s="34">
        <v>2</v>
      </c>
    </row>
    <row r="132" spans="1:22" x14ac:dyDescent="0.25">
      <c r="A132" s="26">
        <v>128</v>
      </c>
      <c r="B132" s="27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4">
        <v>448986.01</v>
      </c>
      <c r="S133" s="34">
        <v>634.04999999999995</v>
      </c>
      <c r="T133" s="34">
        <v>10</v>
      </c>
      <c r="U133" s="34">
        <v>4</v>
      </c>
      <c r="V133" s="34">
        <v>2</v>
      </c>
    </row>
    <row r="134" spans="1:22" x14ac:dyDescent="0.25">
      <c r="A134" s="26">
        <v>130</v>
      </c>
      <c r="B134" s="27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4">
        <v>1341544.3700000001</v>
      </c>
      <c r="S135" s="34">
        <v>871.13</v>
      </c>
      <c r="T135" s="34">
        <v>10</v>
      </c>
      <c r="U135" s="34">
        <v>4</v>
      </c>
      <c r="V135" s="34">
        <v>2</v>
      </c>
    </row>
    <row r="136" spans="1:22" x14ac:dyDescent="0.25">
      <c r="A136" s="26">
        <v>132</v>
      </c>
      <c r="B136" s="27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4">
        <v>217132.17</v>
      </c>
      <c r="S137" s="34">
        <v>517.9</v>
      </c>
      <c r="T137" s="34">
        <v>10</v>
      </c>
      <c r="U137" s="34">
        <v>4</v>
      </c>
      <c r="V137" s="34">
        <v>2</v>
      </c>
    </row>
    <row r="138" spans="1:22" x14ac:dyDescent="0.25">
      <c r="A138" s="26">
        <v>134</v>
      </c>
      <c r="B138" s="27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4">
        <v>234154.46</v>
      </c>
      <c r="S139" s="34">
        <v>906.41</v>
      </c>
      <c r="T139" s="34">
        <v>10</v>
      </c>
      <c r="U139" s="34">
        <v>4</v>
      </c>
      <c r="V139" s="34">
        <v>2</v>
      </c>
    </row>
    <row r="140" spans="1:22" x14ac:dyDescent="0.25">
      <c r="A140" s="26">
        <v>136</v>
      </c>
      <c r="B140" s="27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4">
        <v>937816.37</v>
      </c>
      <c r="S141" s="34">
        <v>2568.19</v>
      </c>
      <c r="T141" s="34">
        <v>10</v>
      </c>
      <c r="U141" s="34">
        <v>4</v>
      </c>
      <c r="V141" s="34">
        <v>2</v>
      </c>
    </row>
    <row r="142" spans="1:22" x14ac:dyDescent="0.25">
      <c r="A142" s="26">
        <v>138</v>
      </c>
      <c r="B142" s="27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4">
        <v>1596786.85</v>
      </c>
      <c r="S143" s="34">
        <v>1544.78</v>
      </c>
      <c r="T143" s="34">
        <v>10</v>
      </c>
      <c r="U143" s="34">
        <v>4</v>
      </c>
      <c r="V143" s="34">
        <v>2</v>
      </c>
    </row>
    <row r="144" spans="1:22" x14ac:dyDescent="0.25">
      <c r="A144" s="26">
        <v>140</v>
      </c>
      <c r="B144" s="27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4">
        <v>793662.96</v>
      </c>
      <c r="S145" s="34">
        <v>1444.34</v>
      </c>
      <c r="T145" s="34">
        <v>10</v>
      </c>
      <c r="U145" s="34">
        <v>4</v>
      </c>
      <c r="V145" s="34">
        <v>2</v>
      </c>
    </row>
    <row r="146" spans="1:22" x14ac:dyDescent="0.25">
      <c r="A146" s="26">
        <v>142</v>
      </c>
      <c r="B146" s="27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4">
        <v>201113.36</v>
      </c>
      <c r="S147" s="34">
        <v>634.16</v>
      </c>
      <c r="T147" s="34">
        <v>10</v>
      </c>
      <c r="U147" s="34">
        <v>4</v>
      </c>
      <c r="V147" s="34">
        <v>2</v>
      </c>
    </row>
    <row r="148" spans="1:22" x14ac:dyDescent="0.25">
      <c r="A148" s="26">
        <v>144</v>
      </c>
      <c r="B148" s="27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4">
        <v>395268.82</v>
      </c>
      <c r="S149" s="34">
        <v>621.20000000000005</v>
      </c>
      <c r="T149" s="34">
        <v>10</v>
      </c>
      <c r="U149" s="34">
        <v>4</v>
      </c>
      <c r="V149" s="34">
        <v>2</v>
      </c>
    </row>
    <row r="150" spans="1:22" x14ac:dyDescent="0.25">
      <c r="A150" s="26">
        <v>146</v>
      </c>
      <c r="B150" s="27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4">
        <v>472583.65</v>
      </c>
      <c r="S151" s="34">
        <v>973.73</v>
      </c>
      <c r="T151" s="34">
        <v>10</v>
      </c>
      <c r="U151" s="34">
        <v>4</v>
      </c>
      <c r="V151" s="34">
        <v>2</v>
      </c>
    </row>
    <row r="152" spans="1:22" x14ac:dyDescent="0.25">
      <c r="A152" s="26">
        <v>148</v>
      </c>
      <c r="B152" s="27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4">
        <v>235870.42</v>
      </c>
      <c r="S153" s="34">
        <v>820.52</v>
      </c>
      <c r="T153" s="34">
        <v>10</v>
      </c>
      <c r="U153" s="34">
        <v>4</v>
      </c>
      <c r="V153" s="34">
        <v>2</v>
      </c>
    </row>
    <row r="154" spans="1:22" x14ac:dyDescent="0.25">
      <c r="A154" s="26">
        <v>150</v>
      </c>
      <c r="B154" s="27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4">
        <v>333476.47999999998</v>
      </c>
      <c r="S155" s="34">
        <v>1141.52</v>
      </c>
      <c r="T155" s="34">
        <v>10</v>
      </c>
      <c r="U155" s="34">
        <v>4</v>
      </c>
      <c r="V155" s="34">
        <v>2</v>
      </c>
    </row>
    <row r="156" spans="1:22" x14ac:dyDescent="0.25">
      <c r="A156" s="26">
        <v>152</v>
      </c>
      <c r="B156" s="27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4">
        <v>130468.18</v>
      </c>
      <c r="S157" s="34">
        <v>465.16</v>
      </c>
      <c r="T157" s="34">
        <v>10</v>
      </c>
      <c r="U157" s="34">
        <v>4</v>
      </c>
      <c r="V157" s="34">
        <v>2</v>
      </c>
    </row>
    <row r="158" spans="1:22" x14ac:dyDescent="0.25">
      <c r="A158" s="26">
        <v>154</v>
      </c>
      <c r="B158" s="27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4">
        <v>0</v>
      </c>
      <c r="S159" s="34">
        <v>1352.92</v>
      </c>
      <c r="T159" s="34">
        <v>10</v>
      </c>
      <c r="U159" s="34">
        <v>4</v>
      </c>
      <c r="V159" s="34">
        <v>2</v>
      </c>
    </row>
    <row r="160" spans="1:22" x14ac:dyDescent="0.25">
      <c r="A160" s="26">
        <v>156</v>
      </c>
      <c r="B160" s="27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4">
        <v>184264.18</v>
      </c>
      <c r="S161" s="34">
        <v>608.27</v>
      </c>
      <c r="T161" s="34">
        <v>10</v>
      </c>
      <c r="U161" s="34">
        <v>4</v>
      </c>
      <c r="V161" s="34">
        <v>2</v>
      </c>
    </row>
    <row r="162" spans="1:22" x14ac:dyDescent="0.25">
      <c r="A162" s="26">
        <v>158</v>
      </c>
      <c r="B162" s="27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4">
        <v>703307.5</v>
      </c>
      <c r="S163" s="34">
        <v>862.43</v>
      </c>
      <c r="T163" s="34">
        <v>10</v>
      </c>
      <c r="U163" s="34">
        <v>4</v>
      </c>
      <c r="V163" s="34">
        <v>2</v>
      </c>
    </row>
    <row r="164" spans="1:22" x14ac:dyDescent="0.25">
      <c r="A164" s="26">
        <v>160</v>
      </c>
      <c r="B164" s="27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4">
        <v>0</v>
      </c>
      <c r="S165" s="34">
        <v>331.96</v>
      </c>
      <c r="T165" s="34">
        <v>10</v>
      </c>
      <c r="U165" s="34">
        <v>4</v>
      </c>
      <c r="V165" s="34">
        <v>2</v>
      </c>
    </row>
    <row r="166" spans="1:22" x14ac:dyDescent="0.25">
      <c r="A166" s="26">
        <v>162</v>
      </c>
      <c r="B166" s="27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4">
        <v>264578.33</v>
      </c>
      <c r="S167" s="34">
        <v>1130.1400000000001</v>
      </c>
      <c r="T167" s="34">
        <v>10</v>
      </c>
      <c r="U167" s="34">
        <v>4</v>
      </c>
      <c r="V167" s="34">
        <v>2</v>
      </c>
    </row>
    <row r="168" spans="1:22" x14ac:dyDescent="0.25">
      <c r="A168" s="26">
        <v>164</v>
      </c>
      <c r="B168" s="27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4">
        <v>370695.33</v>
      </c>
      <c r="S169" s="34">
        <v>667.8</v>
      </c>
      <c r="T169" s="34">
        <v>10</v>
      </c>
      <c r="U169" s="34">
        <v>4</v>
      </c>
      <c r="V169" s="34">
        <v>2</v>
      </c>
    </row>
    <row r="170" spans="1:22" x14ac:dyDescent="0.25">
      <c r="A170" s="26">
        <v>166</v>
      </c>
      <c r="B170" s="27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4">
        <v>302468.28000000003</v>
      </c>
      <c r="S171" s="34">
        <v>729.59</v>
      </c>
      <c r="T171" s="34">
        <v>10</v>
      </c>
      <c r="U171" s="34">
        <v>4</v>
      </c>
      <c r="V171" s="34">
        <v>2</v>
      </c>
    </row>
    <row r="172" spans="1:22" x14ac:dyDescent="0.25">
      <c r="A172" s="26">
        <v>168</v>
      </c>
      <c r="B172" s="27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4">
        <v>0</v>
      </c>
      <c r="S173" s="34">
        <v>1973.03</v>
      </c>
      <c r="T173" s="34">
        <v>10</v>
      </c>
      <c r="U173" s="34">
        <v>4</v>
      </c>
      <c r="V173" s="34">
        <v>2</v>
      </c>
    </row>
    <row r="174" spans="1:22" x14ac:dyDescent="0.25">
      <c r="A174" s="26">
        <v>170</v>
      </c>
      <c r="B174" s="27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4">
        <v>214073.05</v>
      </c>
      <c r="S175" s="34">
        <v>1369.34</v>
      </c>
      <c r="T175" s="34">
        <v>10</v>
      </c>
      <c r="U175" s="34">
        <v>4</v>
      </c>
      <c r="V175" s="34">
        <v>2</v>
      </c>
    </row>
    <row r="176" spans="1:22" x14ac:dyDescent="0.25">
      <c r="A176" s="26">
        <v>172</v>
      </c>
      <c r="B176" s="27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4">
        <v>0</v>
      </c>
      <c r="S177" s="34">
        <v>1729.59</v>
      </c>
      <c r="T177" s="34">
        <v>10</v>
      </c>
      <c r="U177" s="34">
        <v>4</v>
      </c>
      <c r="V177" s="34">
        <v>2</v>
      </c>
    </row>
    <row r="178" spans="1:22" x14ac:dyDescent="0.25">
      <c r="A178" s="26">
        <v>174</v>
      </c>
      <c r="B178" s="27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4">
        <v>640155.35</v>
      </c>
      <c r="S179" s="34">
        <v>2055.0700000000002</v>
      </c>
      <c r="T179" s="34">
        <v>10</v>
      </c>
      <c r="U179" s="34">
        <v>4</v>
      </c>
      <c r="V179" s="34">
        <v>2</v>
      </c>
    </row>
    <row r="180" spans="1:22" x14ac:dyDescent="0.25">
      <c r="A180" s="26">
        <v>176</v>
      </c>
      <c r="B180" s="27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4">
        <v>561611.07999999996</v>
      </c>
      <c r="S181" s="34">
        <v>938.37</v>
      </c>
      <c r="T181" s="34">
        <v>10</v>
      </c>
      <c r="U181" s="34">
        <v>4</v>
      </c>
      <c r="V181" s="34">
        <v>2</v>
      </c>
    </row>
    <row r="182" spans="1:22" x14ac:dyDescent="0.25">
      <c r="A182" s="26">
        <v>178</v>
      </c>
      <c r="B182" s="27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4">
        <v>82980.100000000006</v>
      </c>
      <c r="S183" s="34">
        <v>195.92</v>
      </c>
      <c r="T183" s="34">
        <v>10</v>
      </c>
      <c r="U183" s="34">
        <v>4</v>
      </c>
      <c r="V183" s="34">
        <v>2</v>
      </c>
    </row>
    <row r="184" spans="1:22" x14ac:dyDescent="0.25">
      <c r="A184" s="26">
        <v>180</v>
      </c>
      <c r="B184" s="27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4">
        <v>648701.31999999995</v>
      </c>
      <c r="S185" s="34">
        <v>1544.53</v>
      </c>
      <c r="T185" s="34">
        <v>10</v>
      </c>
      <c r="U185" s="34">
        <v>4</v>
      </c>
      <c r="V185" s="34">
        <v>2</v>
      </c>
    </row>
    <row r="186" spans="1:22" x14ac:dyDescent="0.25">
      <c r="A186" s="26">
        <v>182</v>
      </c>
      <c r="B186" s="27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4">
        <v>218236.04</v>
      </c>
      <c r="S187" s="34">
        <v>882.35</v>
      </c>
      <c r="T187" s="34">
        <v>10</v>
      </c>
      <c r="U187" s="34">
        <v>4</v>
      </c>
      <c r="V187" s="34">
        <v>2</v>
      </c>
    </row>
    <row r="188" spans="1:22" x14ac:dyDescent="0.25">
      <c r="A188" s="26">
        <v>184</v>
      </c>
      <c r="B188" s="27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4">
        <v>298398.38</v>
      </c>
      <c r="S189" s="34">
        <v>781.59</v>
      </c>
      <c r="T189" s="34">
        <v>10</v>
      </c>
      <c r="U189" s="34">
        <v>4</v>
      </c>
      <c r="V189" s="34">
        <v>2</v>
      </c>
    </row>
    <row r="190" spans="1:22" x14ac:dyDescent="0.25">
      <c r="A190" s="26">
        <v>186</v>
      </c>
      <c r="B190" s="27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4">
        <v>374968.4</v>
      </c>
      <c r="S191" s="34">
        <v>503.43</v>
      </c>
      <c r="T191" s="34">
        <v>10</v>
      </c>
      <c r="U191" s="34">
        <v>4</v>
      </c>
      <c r="V191" s="34">
        <v>2</v>
      </c>
    </row>
    <row r="192" spans="1:22" x14ac:dyDescent="0.25">
      <c r="A192" s="26">
        <v>188</v>
      </c>
      <c r="B192" s="27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4">
        <v>497279.18</v>
      </c>
      <c r="S193" s="34">
        <v>1315.56</v>
      </c>
      <c r="T193" s="34">
        <v>10</v>
      </c>
      <c r="U193" s="34">
        <v>4</v>
      </c>
      <c r="V193" s="34">
        <v>2</v>
      </c>
    </row>
    <row r="194" spans="1:22" x14ac:dyDescent="0.25">
      <c r="A194" s="26">
        <v>190</v>
      </c>
      <c r="B194" s="27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4">
        <v>964343.13</v>
      </c>
      <c r="S195" s="34">
        <v>1003.13</v>
      </c>
      <c r="T195" s="34">
        <v>10</v>
      </c>
      <c r="U195" s="34">
        <v>4</v>
      </c>
      <c r="V195" s="34">
        <v>2</v>
      </c>
    </row>
    <row r="196" spans="1:22" x14ac:dyDescent="0.25">
      <c r="A196" s="26">
        <v>192</v>
      </c>
      <c r="B196" s="27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4">
        <v>670419.18999999994</v>
      </c>
      <c r="S197" s="34">
        <v>1818.5</v>
      </c>
      <c r="T197" s="34">
        <v>10</v>
      </c>
      <c r="U197" s="34">
        <v>4</v>
      </c>
      <c r="V197" s="34">
        <v>2</v>
      </c>
    </row>
    <row r="198" spans="1:22" x14ac:dyDescent="0.25">
      <c r="A198" s="26">
        <v>194</v>
      </c>
      <c r="B198" s="27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4">
        <v>86522.69</v>
      </c>
      <c r="S199" s="34">
        <v>344.28</v>
      </c>
      <c r="T199" s="34">
        <v>10</v>
      </c>
      <c r="U199" s="34">
        <v>4</v>
      </c>
      <c r="V199" s="34">
        <v>2</v>
      </c>
    </row>
    <row r="200" spans="1:22" x14ac:dyDescent="0.25">
      <c r="A200" s="26">
        <v>196</v>
      </c>
      <c r="B200" s="27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4">
        <v>327278.19</v>
      </c>
      <c r="S201" s="34">
        <v>1244.01</v>
      </c>
      <c r="T201" s="34">
        <v>10</v>
      </c>
      <c r="U201" s="34">
        <v>4</v>
      </c>
      <c r="V201" s="34">
        <v>2</v>
      </c>
    </row>
    <row r="202" spans="1:22" x14ac:dyDescent="0.25">
      <c r="A202" s="26">
        <v>198</v>
      </c>
      <c r="B202" s="27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4">
        <v>1321388.8899999999</v>
      </c>
      <c r="S203" s="34">
        <v>1486.38</v>
      </c>
      <c r="T203" s="34">
        <v>10</v>
      </c>
      <c r="U203" s="34">
        <v>4</v>
      </c>
      <c r="V203" s="34">
        <v>2</v>
      </c>
    </row>
    <row r="204" spans="1:22" x14ac:dyDescent="0.25">
      <c r="A204" s="26">
        <v>200</v>
      </c>
      <c r="B204" s="27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4">
        <v>262310</v>
      </c>
      <c r="S205" s="34">
        <v>729.59</v>
      </c>
      <c r="T205" s="34">
        <v>10</v>
      </c>
      <c r="U205" s="34">
        <v>4</v>
      </c>
      <c r="V205" s="34">
        <v>2</v>
      </c>
    </row>
    <row r="206" spans="1:22" x14ac:dyDescent="0.25">
      <c r="A206" s="26">
        <v>202</v>
      </c>
      <c r="B206" s="27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4">
        <v>151893.07999999999</v>
      </c>
      <c r="S207" s="34">
        <v>356.8</v>
      </c>
      <c r="T207" s="34">
        <v>10</v>
      </c>
      <c r="U207" s="34">
        <v>4</v>
      </c>
      <c r="V207" s="34">
        <v>2</v>
      </c>
    </row>
    <row r="208" spans="1:22" x14ac:dyDescent="0.25">
      <c r="A208" s="26">
        <v>204</v>
      </c>
      <c r="B208" s="27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4">
        <v>1651759.41</v>
      </c>
      <c r="S209" s="34">
        <v>2198.44</v>
      </c>
      <c r="T209" s="34">
        <v>10</v>
      </c>
      <c r="U209" s="34">
        <v>4</v>
      </c>
      <c r="V209" s="34">
        <v>2</v>
      </c>
    </row>
    <row r="210" spans="1:22" x14ac:dyDescent="0.25">
      <c r="A210" s="26">
        <v>206</v>
      </c>
      <c r="B210" s="27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4">
        <v>1211903.7</v>
      </c>
      <c r="S211" s="34">
        <v>1426.89</v>
      </c>
      <c r="T211" s="34">
        <v>10</v>
      </c>
      <c r="U211" s="34">
        <v>4</v>
      </c>
      <c r="V211" s="34">
        <v>2</v>
      </c>
    </row>
    <row r="212" spans="1:22" x14ac:dyDescent="0.25">
      <c r="A212" s="26">
        <v>208</v>
      </c>
      <c r="B212" s="27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4">
        <v>425084.14</v>
      </c>
      <c r="S213" s="34">
        <v>2046.96</v>
      </c>
      <c r="T213" s="34">
        <v>10</v>
      </c>
      <c r="U213" s="34">
        <v>4</v>
      </c>
      <c r="V213" s="34">
        <v>2</v>
      </c>
    </row>
    <row r="214" spans="1:22" x14ac:dyDescent="0.25">
      <c r="A214" s="26">
        <v>210</v>
      </c>
      <c r="B214" s="27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4">
        <v>92363.73</v>
      </c>
      <c r="S215" s="34">
        <v>230.72</v>
      </c>
      <c r="T215" s="34">
        <v>10</v>
      </c>
      <c r="U215" s="34">
        <v>4</v>
      </c>
      <c r="V215" s="34">
        <v>2</v>
      </c>
    </row>
    <row r="216" spans="1:22" x14ac:dyDescent="0.25">
      <c r="A216" s="26">
        <v>212</v>
      </c>
      <c r="B216" s="27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4">
        <v>0</v>
      </c>
      <c r="S217" s="34">
        <v>1367.72</v>
      </c>
      <c r="T217" s="34">
        <v>10</v>
      </c>
      <c r="U217" s="34">
        <v>4</v>
      </c>
      <c r="V217" s="34">
        <v>2</v>
      </c>
    </row>
    <row r="218" spans="1:22" x14ac:dyDescent="0.25">
      <c r="A218" s="26">
        <v>214</v>
      </c>
      <c r="B218" s="27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4">
        <v>160486.32999999999</v>
      </c>
      <c r="S219" s="34">
        <v>271.64</v>
      </c>
      <c r="T219" s="34">
        <v>10</v>
      </c>
      <c r="U219" s="34">
        <v>4</v>
      </c>
      <c r="V219" s="34">
        <v>2</v>
      </c>
    </row>
    <row r="220" spans="1:22" x14ac:dyDescent="0.25">
      <c r="A220" s="26">
        <v>216</v>
      </c>
      <c r="B220" s="27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4">
        <v>641708.91</v>
      </c>
      <c r="S221" s="34">
        <v>1003.71</v>
      </c>
      <c r="T221" s="34">
        <v>10</v>
      </c>
      <c r="U221" s="34">
        <v>4</v>
      </c>
      <c r="V221" s="34">
        <v>2</v>
      </c>
    </row>
    <row r="222" spans="1:22" x14ac:dyDescent="0.25">
      <c r="A222" s="26">
        <v>218</v>
      </c>
      <c r="B222" s="27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4">
        <v>1321125.73</v>
      </c>
      <c r="S223" s="34">
        <v>1695.2</v>
      </c>
      <c r="T223" s="34">
        <v>10</v>
      </c>
      <c r="U223" s="34">
        <v>4</v>
      </c>
      <c r="V223" s="34">
        <v>2</v>
      </c>
    </row>
    <row r="224" spans="1:22" x14ac:dyDescent="0.25">
      <c r="A224" s="26">
        <v>220</v>
      </c>
      <c r="B224" s="27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4">
        <v>1431076.01</v>
      </c>
      <c r="S225" s="34">
        <v>1881.08</v>
      </c>
      <c r="T225" s="34">
        <v>10</v>
      </c>
      <c r="U225" s="34">
        <v>4</v>
      </c>
      <c r="V225" s="34">
        <v>2</v>
      </c>
    </row>
    <row r="226" spans="1:22" x14ac:dyDescent="0.25">
      <c r="A226" s="26">
        <v>222</v>
      </c>
      <c r="B226" s="27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4">
        <v>0</v>
      </c>
      <c r="S227" s="34">
        <v>1478.5</v>
      </c>
      <c r="T227" s="34">
        <v>10</v>
      </c>
      <c r="U227" s="34">
        <v>4</v>
      </c>
      <c r="V227" s="34">
        <v>2</v>
      </c>
    </row>
    <row r="228" spans="1:22" x14ac:dyDescent="0.25">
      <c r="A228" s="26">
        <v>224</v>
      </c>
      <c r="B228" s="27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4">
        <v>314688.25</v>
      </c>
      <c r="S229" s="34">
        <v>441.96</v>
      </c>
      <c r="T229" s="34">
        <v>10</v>
      </c>
      <c r="U229" s="34">
        <v>4</v>
      </c>
      <c r="V229" s="34">
        <v>2</v>
      </c>
    </row>
    <row r="230" spans="1:22" x14ac:dyDescent="0.25">
      <c r="A230" s="26">
        <v>226</v>
      </c>
      <c r="B230" s="27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4">
        <v>426727.9</v>
      </c>
      <c r="S231" s="34">
        <v>1752.87</v>
      </c>
      <c r="T231" s="34">
        <v>10</v>
      </c>
      <c r="U231" s="34">
        <v>4</v>
      </c>
      <c r="V231" s="34">
        <v>2</v>
      </c>
    </row>
    <row r="232" spans="1:22" x14ac:dyDescent="0.25">
      <c r="A232" s="26">
        <v>228</v>
      </c>
      <c r="B232" s="27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4">
        <v>451708.06</v>
      </c>
      <c r="S233" s="34">
        <v>1803.62</v>
      </c>
      <c r="T233" s="34">
        <v>10</v>
      </c>
      <c r="U233" s="34">
        <v>4</v>
      </c>
      <c r="V233" s="34">
        <v>2</v>
      </c>
    </row>
    <row r="234" spans="1:22" x14ac:dyDescent="0.25">
      <c r="A234" s="26">
        <v>230</v>
      </c>
      <c r="B234" s="27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4">
        <v>1574316.19</v>
      </c>
      <c r="S235" s="34">
        <v>1843.46</v>
      </c>
      <c r="T235" s="34">
        <v>10</v>
      </c>
      <c r="U235" s="34">
        <v>4</v>
      </c>
      <c r="V235" s="34">
        <v>2</v>
      </c>
    </row>
    <row r="236" spans="1:22" x14ac:dyDescent="0.25">
      <c r="A236" s="26">
        <v>232</v>
      </c>
      <c r="B236" s="27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4">
        <v>122409.35</v>
      </c>
      <c r="S237" s="34">
        <v>509.88</v>
      </c>
      <c r="T237" s="34">
        <v>10</v>
      </c>
      <c r="U237" s="34">
        <v>4</v>
      </c>
      <c r="V237" s="34">
        <v>2</v>
      </c>
    </row>
    <row r="238" spans="1:22" x14ac:dyDescent="0.25">
      <c r="A238" s="26">
        <v>234</v>
      </c>
      <c r="B238" s="27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4">
        <v>248234.57</v>
      </c>
      <c r="S239" s="34">
        <v>895.89</v>
      </c>
      <c r="T239" s="34">
        <v>10</v>
      </c>
      <c r="U239" s="34">
        <v>4</v>
      </c>
      <c r="V239" s="34">
        <v>2</v>
      </c>
    </row>
    <row r="240" spans="1:22" x14ac:dyDescent="0.25">
      <c r="A240" s="26">
        <v>236</v>
      </c>
      <c r="B240" s="27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4">
        <v>545832.17000000004</v>
      </c>
      <c r="S241" s="34">
        <v>926.91</v>
      </c>
      <c r="T241" s="34">
        <v>10</v>
      </c>
      <c r="U241" s="34">
        <v>4</v>
      </c>
      <c r="V241" s="34">
        <v>2</v>
      </c>
    </row>
    <row r="242" spans="1:22" x14ac:dyDescent="0.25">
      <c r="A242" s="26">
        <v>238</v>
      </c>
      <c r="B242" s="27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4">
        <v>268193.91999999998</v>
      </c>
      <c r="S243" s="34">
        <v>622.30999999999995</v>
      </c>
      <c r="T243" s="34">
        <v>10</v>
      </c>
      <c r="U243" s="34">
        <v>4</v>
      </c>
      <c r="V243" s="34">
        <v>2</v>
      </c>
    </row>
    <row r="244" spans="1:22" x14ac:dyDescent="0.25">
      <c r="A244" s="26">
        <v>240</v>
      </c>
      <c r="B244" s="27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4">
        <v>162955.29</v>
      </c>
      <c r="S245" s="34">
        <v>758.98</v>
      </c>
      <c r="T245" s="34">
        <v>10</v>
      </c>
      <c r="U245" s="34">
        <v>4</v>
      </c>
      <c r="V245" s="34">
        <v>2</v>
      </c>
    </row>
    <row r="246" spans="1:22" x14ac:dyDescent="0.25">
      <c r="A246" s="26">
        <v>242</v>
      </c>
      <c r="B246" s="27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4">
        <v>0</v>
      </c>
      <c r="S247" s="34">
        <v>1431.01</v>
      </c>
      <c r="T247" s="34">
        <v>10</v>
      </c>
      <c r="U247" s="34">
        <v>4</v>
      </c>
      <c r="V247" s="34">
        <v>2</v>
      </c>
    </row>
    <row r="248" spans="1:22" x14ac:dyDescent="0.25">
      <c r="A248" s="26">
        <v>244</v>
      </c>
      <c r="B248" s="27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4">
        <v>1602862.09</v>
      </c>
      <c r="S249" s="34">
        <v>1730.33</v>
      </c>
      <c r="T249" s="34">
        <v>10</v>
      </c>
      <c r="U249" s="34">
        <v>4</v>
      </c>
      <c r="V249" s="34">
        <v>2</v>
      </c>
    </row>
    <row r="250" spans="1:22" x14ac:dyDescent="0.25">
      <c r="A250" s="26">
        <v>246</v>
      </c>
      <c r="B250" s="27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4">
        <v>1100400.3999999999</v>
      </c>
      <c r="S251" s="34">
        <v>629.77</v>
      </c>
      <c r="T251" s="34">
        <v>10</v>
      </c>
      <c r="U251" s="34">
        <v>4</v>
      </c>
      <c r="V251" s="34">
        <v>2</v>
      </c>
    </row>
    <row r="252" spans="1:22" x14ac:dyDescent="0.25">
      <c r="A252" s="26">
        <v>248</v>
      </c>
      <c r="B252" s="27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4">
        <v>300690.74</v>
      </c>
      <c r="S253" s="34">
        <v>1130.42</v>
      </c>
      <c r="T253" s="34">
        <v>10</v>
      </c>
      <c r="U253" s="34">
        <v>4</v>
      </c>
      <c r="V253" s="34">
        <v>2</v>
      </c>
    </row>
    <row r="254" spans="1:22" x14ac:dyDescent="0.25">
      <c r="A254" s="26">
        <v>250</v>
      </c>
      <c r="B254" s="27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4">
        <v>388791.25</v>
      </c>
      <c r="S255" s="34">
        <v>915.52</v>
      </c>
      <c r="T255" s="34">
        <v>10</v>
      </c>
      <c r="U255" s="34">
        <v>4</v>
      </c>
      <c r="V255" s="34">
        <v>2</v>
      </c>
    </row>
    <row r="256" spans="1:22" x14ac:dyDescent="0.25">
      <c r="A256" s="26">
        <v>252</v>
      </c>
      <c r="B256" s="27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4">
        <v>384999.07</v>
      </c>
      <c r="S257" s="34">
        <v>1059.96</v>
      </c>
      <c r="T257" s="34">
        <v>10</v>
      </c>
      <c r="U257" s="34">
        <v>4</v>
      </c>
      <c r="V257" s="34">
        <v>2</v>
      </c>
    </row>
    <row r="258" spans="1:22" x14ac:dyDescent="0.25">
      <c r="A258" s="26">
        <v>254</v>
      </c>
      <c r="B258" s="27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4">
        <v>574134.62</v>
      </c>
      <c r="S259" s="34">
        <v>1732.8</v>
      </c>
      <c r="T259" s="34">
        <v>10</v>
      </c>
      <c r="U259" s="34">
        <v>4</v>
      </c>
      <c r="V259" s="34">
        <v>2</v>
      </c>
    </row>
    <row r="260" spans="1:22" x14ac:dyDescent="0.25">
      <c r="A260" s="26">
        <v>256</v>
      </c>
      <c r="B260" s="27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4">
        <v>656028.71</v>
      </c>
      <c r="S261" s="34">
        <v>937.19</v>
      </c>
      <c r="T261" s="34">
        <v>10</v>
      </c>
      <c r="U261" s="34">
        <v>4</v>
      </c>
      <c r="V261" s="34">
        <v>2</v>
      </c>
    </row>
    <row r="262" spans="1:22" x14ac:dyDescent="0.25">
      <c r="A262" s="26">
        <v>258</v>
      </c>
      <c r="B262" s="27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4">
        <v>0</v>
      </c>
      <c r="S263" s="34">
        <v>2477.16</v>
      </c>
      <c r="T263" s="34">
        <v>10</v>
      </c>
      <c r="U263" s="34">
        <v>4</v>
      </c>
      <c r="V263" s="34">
        <v>2</v>
      </c>
    </row>
    <row r="264" spans="1:22" x14ac:dyDescent="0.25">
      <c r="A264" s="26">
        <v>260</v>
      </c>
      <c r="B264" s="27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4">
        <v>650009.12</v>
      </c>
      <c r="S265" s="34">
        <v>930.14</v>
      </c>
      <c r="T265" s="34">
        <v>10</v>
      </c>
      <c r="U265" s="34">
        <v>4</v>
      </c>
      <c r="V265" s="34">
        <v>2</v>
      </c>
    </row>
    <row r="266" spans="1:22" x14ac:dyDescent="0.25">
      <c r="A266" s="26">
        <v>262</v>
      </c>
      <c r="B266" s="27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4">
        <v>0</v>
      </c>
      <c r="S267" s="34">
        <v>963.09</v>
      </c>
      <c r="T267" s="34">
        <v>10</v>
      </c>
      <c r="U267" s="34">
        <v>4</v>
      </c>
      <c r="V267" s="34">
        <v>2</v>
      </c>
    </row>
    <row r="268" spans="1:22" x14ac:dyDescent="0.25">
      <c r="A268" s="26">
        <v>264</v>
      </c>
      <c r="B268" s="27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4">
        <v>0</v>
      </c>
      <c r="S269" s="34">
        <v>1649.5</v>
      </c>
      <c r="T269" s="34">
        <v>10</v>
      </c>
      <c r="U269" s="34">
        <v>4</v>
      </c>
      <c r="V269" s="34">
        <v>2</v>
      </c>
    </row>
    <row r="270" spans="1:22" x14ac:dyDescent="0.25">
      <c r="A270" s="26">
        <v>266</v>
      </c>
      <c r="B270" s="27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4">
        <v>512949.16</v>
      </c>
      <c r="S271" s="34">
        <v>755.18</v>
      </c>
      <c r="T271" s="34">
        <v>10</v>
      </c>
      <c r="U271" s="34">
        <v>4</v>
      </c>
      <c r="V271" s="34">
        <v>2</v>
      </c>
    </row>
    <row r="272" spans="1:22" x14ac:dyDescent="0.25">
      <c r="A272" s="26">
        <v>268</v>
      </c>
      <c r="B272" s="27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4">
        <v>1330336.28</v>
      </c>
      <c r="S273" s="34">
        <v>1597.04</v>
      </c>
      <c r="T273" s="34">
        <v>10</v>
      </c>
      <c r="U273" s="34">
        <v>4</v>
      </c>
      <c r="V273" s="34">
        <v>2</v>
      </c>
    </row>
    <row r="274" spans="1:22" x14ac:dyDescent="0.25">
      <c r="A274" s="26">
        <v>270</v>
      </c>
      <c r="B274" s="27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4">
        <v>513005.15</v>
      </c>
      <c r="S275" s="34">
        <v>1834.26</v>
      </c>
      <c r="T275" s="34">
        <v>10</v>
      </c>
      <c r="U275" s="34">
        <v>4</v>
      </c>
      <c r="V275" s="34">
        <v>2</v>
      </c>
    </row>
    <row r="276" spans="1:22" x14ac:dyDescent="0.25">
      <c r="A276" s="26">
        <v>272</v>
      </c>
      <c r="B276" s="27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4">
        <v>724498.58</v>
      </c>
      <c r="S277" s="34">
        <v>135.94999999999999</v>
      </c>
      <c r="T277" s="34">
        <v>10</v>
      </c>
      <c r="U277" s="34">
        <v>4</v>
      </c>
      <c r="V277" s="34">
        <v>2</v>
      </c>
    </row>
    <row r="278" spans="1:22" x14ac:dyDescent="0.25">
      <c r="A278" s="26">
        <v>274</v>
      </c>
      <c r="B278" s="27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4">
        <v>658502.59</v>
      </c>
      <c r="S279" s="34">
        <v>859.11</v>
      </c>
      <c r="T279" s="34">
        <v>10</v>
      </c>
      <c r="U279" s="34">
        <v>4</v>
      </c>
      <c r="V279" s="34">
        <v>2</v>
      </c>
    </row>
    <row r="280" spans="1:22" x14ac:dyDescent="0.25">
      <c r="A280" s="26">
        <v>276</v>
      </c>
      <c r="B280" s="27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4">
        <v>344720.36</v>
      </c>
      <c r="S281" s="34">
        <v>1125.6199999999999</v>
      </c>
      <c r="T281" s="34">
        <v>10</v>
      </c>
      <c r="U281" s="34">
        <v>4</v>
      </c>
      <c r="V281" s="34">
        <v>2</v>
      </c>
    </row>
    <row r="282" spans="1:22" x14ac:dyDescent="0.25">
      <c r="A282" s="26">
        <v>278</v>
      </c>
      <c r="B282" s="27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4">
        <v>384377.54</v>
      </c>
      <c r="S283" s="34">
        <v>612.34</v>
      </c>
      <c r="T283" s="34">
        <v>10</v>
      </c>
      <c r="U283" s="34">
        <v>4</v>
      </c>
      <c r="V283" s="34">
        <v>2</v>
      </c>
    </row>
    <row r="284" spans="1:22" x14ac:dyDescent="0.25">
      <c r="A284" s="26">
        <v>280</v>
      </c>
      <c r="B284" s="27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4">
        <v>166444.42000000001</v>
      </c>
      <c r="S285" s="34">
        <v>624.27</v>
      </c>
      <c r="T285" s="34">
        <v>10</v>
      </c>
      <c r="U285" s="34">
        <v>4</v>
      </c>
      <c r="V285" s="34">
        <v>2</v>
      </c>
    </row>
    <row r="286" spans="1:22" x14ac:dyDescent="0.25">
      <c r="A286" s="26">
        <v>282</v>
      </c>
      <c r="B286" s="27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4">
        <v>125730.62</v>
      </c>
      <c r="S287" s="34">
        <v>747.63</v>
      </c>
      <c r="T287" s="34">
        <v>10</v>
      </c>
      <c r="U287" s="34">
        <v>4</v>
      </c>
      <c r="V287" s="34">
        <v>2</v>
      </c>
    </row>
    <row r="288" spans="1:22" x14ac:dyDescent="0.25">
      <c r="A288" s="26">
        <v>284</v>
      </c>
      <c r="B288" s="27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4">
        <v>231166.67</v>
      </c>
      <c r="S289" s="34">
        <v>879.33</v>
      </c>
      <c r="T289" s="34">
        <v>10</v>
      </c>
      <c r="U289" s="34">
        <v>4</v>
      </c>
      <c r="V289" s="34">
        <v>2</v>
      </c>
    </row>
    <row r="290" spans="1:22" x14ac:dyDescent="0.25">
      <c r="A290" s="26">
        <v>286</v>
      </c>
      <c r="B290" s="27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4">
        <v>270692.90000000002</v>
      </c>
      <c r="S291" s="34">
        <v>1098.5899999999999</v>
      </c>
      <c r="T291" s="34">
        <v>10</v>
      </c>
      <c r="U291" s="34">
        <v>4</v>
      </c>
      <c r="V291" s="34">
        <v>2</v>
      </c>
    </row>
    <row r="292" spans="1:22" x14ac:dyDescent="0.25">
      <c r="A292" s="26">
        <v>288</v>
      </c>
      <c r="B292" s="27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4">
        <v>63211.34</v>
      </c>
      <c r="S293" s="34">
        <v>266.89999999999998</v>
      </c>
      <c r="T293" s="34">
        <v>10</v>
      </c>
      <c r="U293" s="34">
        <v>4</v>
      </c>
      <c r="V293" s="34">
        <v>2</v>
      </c>
    </row>
    <row r="294" spans="1:22" x14ac:dyDescent="0.25">
      <c r="A294" s="26">
        <v>290</v>
      </c>
      <c r="B294" s="27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4">
        <v>236637.79</v>
      </c>
      <c r="S295" s="34">
        <v>915.31</v>
      </c>
      <c r="T295" s="34">
        <v>10</v>
      </c>
      <c r="U295" s="34">
        <v>4</v>
      </c>
      <c r="V295" s="34">
        <v>2</v>
      </c>
    </row>
    <row r="296" spans="1:22" x14ac:dyDescent="0.25">
      <c r="A296" s="26">
        <v>292</v>
      </c>
      <c r="B296" s="27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4">
        <v>311274.88</v>
      </c>
      <c r="S297" s="34">
        <v>554.30999999999995</v>
      </c>
      <c r="T297" s="34">
        <v>10</v>
      </c>
      <c r="U297" s="34">
        <v>4</v>
      </c>
      <c r="V297" s="34">
        <v>2</v>
      </c>
    </row>
    <row r="298" spans="1:22" x14ac:dyDescent="0.25">
      <c r="A298" s="26">
        <v>294</v>
      </c>
      <c r="B298" s="27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4">
        <v>710326.08</v>
      </c>
      <c r="S299" s="34">
        <v>1812.06</v>
      </c>
      <c r="T299" s="34">
        <v>10</v>
      </c>
      <c r="U299" s="34">
        <v>4</v>
      </c>
      <c r="V299" s="34">
        <v>2</v>
      </c>
    </row>
    <row r="300" spans="1:22" x14ac:dyDescent="0.25">
      <c r="A300" s="26">
        <v>296</v>
      </c>
      <c r="B300" s="27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4">
        <v>0</v>
      </c>
      <c r="S301" s="34">
        <v>2388.7600000000002</v>
      </c>
      <c r="T301" s="34">
        <v>10</v>
      </c>
      <c r="U301" s="34">
        <v>4</v>
      </c>
      <c r="V301" s="34">
        <v>2</v>
      </c>
    </row>
    <row r="302" spans="1:22" x14ac:dyDescent="0.25">
      <c r="A302" s="26">
        <v>298</v>
      </c>
      <c r="B302" s="27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4">
        <v>1400709.24</v>
      </c>
      <c r="S303" s="34">
        <v>2300.02</v>
      </c>
      <c r="T303" s="34">
        <v>10</v>
      </c>
      <c r="U303" s="34">
        <v>4</v>
      </c>
      <c r="V303" s="34">
        <v>2</v>
      </c>
    </row>
    <row r="304" spans="1:22" x14ac:dyDescent="0.25">
      <c r="A304" s="26">
        <v>300</v>
      </c>
      <c r="B304" s="27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4">
        <v>207255.79</v>
      </c>
      <c r="S305" s="34">
        <v>543.27</v>
      </c>
      <c r="T305" s="34">
        <v>10</v>
      </c>
      <c r="U305" s="34">
        <v>4</v>
      </c>
      <c r="V305" s="34">
        <v>2</v>
      </c>
    </row>
    <row r="306" spans="1:22" x14ac:dyDescent="0.25">
      <c r="A306" s="26">
        <v>302</v>
      </c>
      <c r="B306" s="27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4">
        <v>452508.66</v>
      </c>
      <c r="S307" s="34">
        <v>1696.2</v>
      </c>
      <c r="T307" s="34">
        <v>10</v>
      </c>
      <c r="U307" s="34">
        <v>4</v>
      </c>
      <c r="V307" s="34">
        <v>2</v>
      </c>
    </row>
    <row r="308" spans="1:22" x14ac:dyDescent="0.25">
      <c r="A308" s="26">
        <v>304</v>
      </c>
      <c r="B308" s="27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4">
        <v>1088299.3799999999</v>
      </c>
      <c r="S309" s="34">
        <v>1108.9000000000001</v>
      </c>
      <c r="T309" s="34">
        <v>10</v>
      </c>
      <c r="U309" s="34">
        <v>4</v>
      </c>
      <c r="V309" s="34">
        <v>2</v>
      </c>
    </row>
    <row r="310" spans="1:22" x14ac:dyDescent="0.25">
      <c r="A310" s="26">
        <v>306</v>
      </c>
      <c r="B310" s="27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4">
        <v>120368.22</v>
      </c>
      <c r="S311" s="34">
        <v>383.76</v>
      </c>
      <c r="T311" s="34">
        <v>10</v>
      </c>
      <c r="U311" s="34">
        <v>4</v>
      </c>
      <c r="V311" s="34">
        <v>2</v>
      </c>
    </row>
    <row r="312" spans="1:22" x14ac:dyDescent="0.25">
      <c r="A312" s="26">
        <v>308</v>
      </c>
      <c r="B312" s="27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4">
        <v>694576.96</v>
      </c>
      <c r="S313" s="34">
        <v>1473.64</v>
      </c>
      <c r="T313" s="34">
        <v>10</v>
      </c>
      <c r="U313" s="34">
        <v>4</v>
      </c>
      <c r="V313" s="34">
        <v>2</v>
      </c>
    </row>
    <row r="314" spans="1:22" x14ac:dyDescent="0.25">
      <c r="A314" s="26">
        <v>310</v>
      </c>
      <c r="B314" s="27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4">
        <v>133572.09</v>
      </c>
      <c r="S315" s="34">
        <v>791.41</v>
      </c>
      <c r="T315" s="34">
        <v>10</v>
      </c>
      <c r="U315" s="34">
        <v>4</v>
      </c>
      <c r="V315" s="34">
        <v>2</v>
      </c>
    </row>
    <row r="316" spans="1:22" x14ac:dyDescent="0.25">
      <c r="A316" s="26">
        <v>312</v>
      </c>
      <c r="B316" s="27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4">
        <v>381993.94</v>
      </c>
      <c r="S317" s="34">
        <v>1077.05</v>
      </c>
      <c r="T317" s="34">
        <v>10</v>
      </c>
      <c r="U317" s="34">
        <v>4</v>
      </c>
      <c r="V317" s="34">
        <v>2</v>
      </c>
    </row>
    <row r="318" spans="1:22" x14ac:dyDescent="0.25">
      <c r="A318" s="26">
        <v>314</v>
      </c>
      <c r="B318" s="27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4">
        <v>125445.39</v>
      </c>
      <c r="S319" s="34">
        <v>497.8</v>
      </c>
      <c r="T319" s="34">
        <v>10</v>
      </c>
      <c r="U319" s="34">
        <v>4</v>
      </c>
      <c r="V319" s="34">
        <v>2</v>
      </c>
    </row>
    <row r="320" spans="1:22" x14ac:dyDescent="0.25">
      <c r="A320" s="26">
        <v>316</v>
      </c>
      <c r="B320" s="27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4">
        <v>367450.06</v>
      </c>
      <c r="S321" s="34">
        <v>1024.8</v>
      </c>
      <c r="T321" s="34">
        <v>10</v>
      </c>
      <c r="U321" s="34">
        <v>4</v>
      </c>
      <c r="V321" s="34">
        <v>2</v>
      </c>
    </row>
    <row r="322" spans="1:22" x14ac:dyDescent="0.25">
      <c r="A322" s="26">
        <v>318</v>
      </c>
      <c r="B322" s="27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4">
        <v>129225.31</v>
      </c>
      <c r="S323" s="34">
        <v>516.21</v>
      </c>
      <c r="T323" s="34">
        <v>10</v>
      </c>
      <c r="U323" s="34">
        <v>4</v>
      </c>
      <c r="V323" s="34">
        <v>2</v>
      </c>
    </row>
    <row r="324" spans="1:22" x14ac:dyDescent="0.25">
      <c r="A324" s="26">
        <v>320</v>
      </c>
      <c r="B324" s="27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4">
        <v>1308152.1499999999</v>
      </c>
      <c r="S325" s="34">
        <v>1544.46</v>
      </c>
      <c r="T325" s="34">
        <v>10</v>
      </c>
      <c r="U325" s="34">
        <v>4</v>
      </c>
      <c r="V325" s="34">
        <v>2</v>
      </c>
    </row>
    <row r="326" spans="1:22" x14ac:dyDescent="0.25">
      <c r="A326" s="26">
        <v>322</v>
      </c>
      <c r="B326" s="27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4">
        <v>1207120.3600000001</v>
      </c>
      <c r="S327" s="34">
        <v>1429.11</v>
      </c>
      <c r="T327" s="34">
        <v>10</v>
      </c>
      <c r="U327" s="34">
        <v>4</v>
      </c>
      <c r="V327" s="34">
        <v>2</v>
      </c>
    </row>
    <row r="328" spans="1:22" x14ac:dyDescent="0.25">
      <c r="A328" s="26">
        <v>324</v>
      </c>
      <c r="B328" s="27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4">
        <v>0</v>
      </c>
      <c r="S329" s="34">
        <v>2041.78</v>
      </c>
      <c r="T329" s="34">
        <v>10</v>
      </c>
      <c r="U329" s="34">
        <v>4</v>
      </c>
      <c r="V329" s="34">
        <v>2</v>
      </c>
    </row>
    <row r="330" spans="1:22" x14ac:dyDescent="0.25">
      <c r="A330" s="26">
        <v>326</v>
      </c>
      <c r="B330" s="27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4">
        <v>241255.81</v>
      </c>
      <c r="S331" s="34">
        <v>989.43</v>
      </c>
      <c r="T331" s="34">
        <v>10</v>
      </c>
      <c r="U331" s="34">
        <v>4</v>
      </c>
      <c r="V331" s="34">
        <v>2</v>
      </c>
    </row>
    <row r="332" spans="1:22" x14ac:dyDescent="0.25">
      <c r="A332" s="26">
        <v>328</v>
      </c>
      <c r="B332" s="27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4">
        <v>214440.72</v>
      </c>
      <c r="S333" s="34">
        <v>758.28</v>
      </c>
      <c r="T333" s="34">
        <v>10</v>
      </c>
      <c r="U333" s="34">
        <v>4</v>
      </c>
      <c r="V333" s="34">
        <v>2</v>
      </c>
    </row>
    <row r="334" spans="1:22" x14ac:dyDescent="0.25">
      <c r="A334" s="26">
        <v>330</v>
      </c>
      <c r="B334" s="27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4">
        <v>126426.54</v>
      </c>
      <c r="S335" s="34">
        <v>312.16000000000003</v>
      </c>
      <c r="T335" s="34">
        <v>10</v>
      </c>
      <c r="U335" s="34">
        <v>4</v>
      </c>
      <c r="V335" s="34">
        <v>2</v>
      </c>
    </row>
    <row r="336" spans="1:22" x14ac:dyDescent="0.25">
      <c r="A336" s="26">
        <v>332</v>
      </c>
      <c r="B336" s="27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4">
        <v>69149.3</v>
      </c>
      <c r="S337" s="34">
        <v>454.85</v>
      </c>
      <c r="T337" s="34">
        <v>10</v>
      </c>
      <c r="U337" s="34">
        <v>4</v>
      </c>
      <c r="V337" s="34">
        <v>2</v>
      </c>
    </row>
    <row r="338" spans="1:22" x14ac:dyDescent="0.25">
      <c r="A338" s="26">
        <v>334</v>
      </c>
      <c r="B338" s="27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4">
        <v>469504.44</v>
      </c>
      <c r="S339" s="34">
        <v>1653.83</v>
      </c>
      <c r="T339" s="34">
        <v>10</v>
      </c>
      <c r="U339" s="34">
        <v>4</v>
      </c>
      <c r="V339" s="34">
        <v>2</v>
      </c>
    </row>
    <row r="340" spans="1:22" x14ac:dyDescent="0.25">
      <c r="A340" s="26">
        <v>336</v>
      </c>
      <c r="B340" s="27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4">
        <v>433926.54</v>
      </c>
      <c r="S341" s="34">
        <v>1245.33</v>
      </c>
      <c r="T341" s="34">
        <v>10</v>
      </c>
      <c r="U341" s="34">
        <v>4</v>
      </c>
      <c r="V341" s="34">
        <v>2</v>
      </c>
    </row>
    <row r="342" spans="1:22" x14ac:dyDescent="0.25">
      <c r="A342" s="26">
        <v>338</v>
      </c>
      <c r="B342" s="27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4">
        <v>296278.06</v>
      </c>
      <c r="S343" s="34">
        <v>857.95</v>
      </c>
      <c r="T343" s="34">
        <v>10</v>
      </c>
      <c r="U343" s="34">
        <v>4</v>
      </c>
      <c r="V343" s="34">
        <v>2</v>
      </c>
    </row>
    <row r="344" spans="1:22" x14ac:dyDescent="0.25">
      <c r="A344" s="26">
        <v>340</v>
      </c>
      <c r="B344" s="27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4">
        <v>1260439.81</v>
      </c>
      <c r="S345" s="34">
        <v>1149.3399999999999</v>
      </c>
      <c r="T345" s="34">
        <v>10</v>
      </c>
      <c r="U345" s="34">
        <v>4</v>
      </c>
      <c r="V345" s="34">
        <v>2</v>
      </c>
    </row>
    <row r="346" spans="1:22" x14ac:dyDescent="0.25">
      <c r="A346" s="26">
        <v>342</v>
      </c>
      <c r="B346" s="27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4">
        <v>1130781.71</v>
      </c>
      <c r="S347" s="34">
        <v>1285.47</v>
      </c>
      <c r="T347" s="34">
        <v>10</v>
      </c>
      <c r="U347" s="34">
        <v>4</v>
      </c>
      <c r="V347" s="34">
        <v>2</v>
      </c>
    </row>
    <row r="348" spans="1:22" x14ac:dyDescent="0.25">
      <c r="A348" s="26">
        <v>344</v>
      </c>
      <c r="B348" s="27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4">
        <v>623887.52</v>
      </c>
      <c r="S349" s="34">
        <v>1098.07</v>
      </c>
      <c r="T349" s="34">
        <v>10</v>
      </c>
      <c r="U349" s="34">
        <v>4</v>
      </c>
      <c r="V349" s="34">
        <v>2</v>
      </c>
    </row>
    <row r="350" spans="1:22" x14ac:dyDescent="0.25">
      <c r="A350" s="26">
        <v>346</v>
      </c>
      <c r="B350" s="27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4">
        <v>1352922.32</v>
      </c>
      <c r="S351" s="34">
        <v>1228.44</v>
      </c>
      <c r="T351" s="34">
        <v>10</v>
      </c>
      <c r="U351" s="34">
        <v>4</v>
      </c>
      <c r="V351" s="34">
        <v>2</v>
      </c>
    </row>
    <row r="352" spans="1:22" x14ac:dyDescent="0.25">
      <c r="A352" s="26">
        <v>348</v>
      </c>
      <c r="B352" s="27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4">
        <v>36966.120000000003</v>
      </c>
      <c r="S353" s="34">
        <v>18.510000000000002</v>
      </c>
      <c r="T353" s="34">
        <v>10</v>
      </c>
      <c r="U353" s="34">
        <v>4</v>
      </c>
      <c r="V353" s="34">
        <v>2</v>
      </c>
    </row>
    <row r="354" spans="1:22" x14ac:dyDescent="0.25">
      <c r="A354" s="26">
        <v>350</v>
      </c>
      <c r="B354" s="27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4">
        <v>615440.05000000005</v>
      </c>
      <c r="S355" s="34">
        <v>1296.1199999999999</v>
      </c>
      <c r="T355" s="34">
        <v>10</v>
      </c>
      <c r="U355" s="34">
        <v>4</v>
      </c>
      <c r="V355" s="34">
        <v>2</v>
      </c>
    </row>
    <row r="356" spans="1:22" x14ac:dyDescent="0.25">
      <c r="A356" s="26">
        <v>352</v>
      </c>
      <c r="B356" s="27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4">
        <v>67443.44</v>
      </c>
      <c r="S357" s="34">
        <v>202.33</v>
      </c>
      <c r="T357" s="34">
        <v>10</v>
      </c>
      <c r="U357" s="34">
        <v>4</v>
      </c>
      <c r="V357" s="34">
        <v>2</v>
      </c>
    </row>
    <row r="358" spans="1:22" x14ac:dyDescent="0.25">
      <c r="A358" s="26">
        <v>354</v>
      </c>
      <c r="B358" s="27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4">
        <v>289376.69</v>
      </c>
      <c r="S359" s="34">
        <v>839.38</v>
      </c>
      <c r="T359" s="34">
        <v>10</v>
      </c>
      <c r="U359" s="34">
        <v>4</v>
      </c>
      <c r="V359" s="34">
        <v>2</v>
      </c>
    </row>
    <row r="360" spans="1:22" x14ac:dyDescent="0.25">
      <c r="A360" s="26">
        <v>356</v>
      </c>
      <c r="B360" s="27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4">
        <v>168827.59</v>
      </c>
      <c r="S361" s="34">
        <v>299.81</v>
      </c>
      <c r="T361" s="34">
        <v>10</v>
      </c>
      <c r="U361" s="34">
        <v>4</v>
      </c>
      <c r="V361" s="34">
        <v>2</v>
      </c>
    </row>
    <row r="362" spans="1:22" x14ac:dyDescent="0.25">
      <c r="A362" s="26">
        <v>358</v>
      </c>
      <c r="B362" s="27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4">
        <v>1481108.4</v>
      </c>
      <c r="S363" s="34">
        <v>2115.87</v>
      </c>
      <c r="T363" s="34">
        <v>10</v>
      </c>
      <c r="U363" s="34">
        <v>4</v>
      </c>
      <c r="V363" s="34">
        <v>2</v>
      </c>
    </row>
    <row r="364" spans="1:22" x14ac:dyDescent="0.25">
      <c r="A364" s="26">
        <v>360</v>
      </c>
      <c r="B364" s="27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4">
        <v>312794.76</v>
      </c>
      <c r="S365" s="34">
        <v>1107.8900000000001</v>
      </c>
      <c r="T365" s="34">
        <v>10</v>
      </c>
      <c r="U365" s="34">
        <v>4</v>
      </c>
      <c r="V365" s="34">
        <v>2</v>
      </c>
    </row>
    <row r="366" spans="1:22" x14ac:dyDescent="0.25">
      <c r="A366" s="26">
        <v>362</v>
      </c>
      <c r="B366" s="27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4">
        <v>274166.02</v>
      </c>
      <c r="S367" s="34">
        <v>879.49</v>
      </c>
      <c r="T367" s="34">
        <v>10</v>
      </c>
      <c r="U367" s="34">
        <v>4</v>
      </c>
      <c r="V367" s="34">
        <v>2</v>
      </c>
    </row>
    <row r="368" spans="1:22" x14ac:dyDescent="0.25">
      <c r="A368" s="26">
        <v>364</v>
      </c>
      <c r="B368" s="27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4">
        <v>651227.17000000004</v>
      </c>
      <c r="S369" s="34">
        <v>993.23</v>
      </c>
      <c r="T369" s="34">
        <v>10</v>
      </c>
      <c r="U369" s="34">
        <v>4</v>
      </c>
      <c r="V369" s="34">
        <v>2</v>
      </c>
    </row>
    <row r="370" spans="1:22" x14ac:dyDescent="0.25">
      <c r="A370" s="26">
        <v>366</v>
      </c>
      <c r="B370" s="27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4">
        <v>25430.52</v>
      </c>
      <c r="S371" s="34">
        <v>291.33</v>
      </c>
      <c r="T371" s="34">
        <v>10</v>
      </c>
      <c r="U371" s="34">
        <v>4</v>
      </c>
      <c r="V371" s="34">
        <v>2</v>
      </c>
    </row>
    <row r="372" spans="1:22" x14ac:dyDescent="0.25">
      <c r="A372" s="26">
        <v>368</v>
      </c>
      <c r="B372" s="27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4">
        <v>1415661.08</v>
      </c>
      <c r="S373" s="34">
        <v>1866.81</v>
      </c>
      <c r="T373" s="34">
        <v>10</v>
      </c>
      <c r="U373" s="34">
        <v>4</v>
      </c>
      <c r="V373" s="34">
        <v>2</v>
      </c>
    </row>
    <row r="374" spans="1:22" x14ac:dyDescent="0.25">
      <c r="A374" s="26">
        <v>370</v>
      </c>
      <c r="B374" s="27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4">
        <v>0</v>
      </c>
      <c r="S375" s="34">
        <v>508.48</v>
      </c>
      <c r="T375" s="34">
        <v>10</v>
      </c>
      <c r="U375" s="34">
        <v>4</v>
      </c>
      <c r="V375" s="34">
        <v>2</v>
      </c>
    </row>
    <row r="376" spans="1:22" x14ac:dyDescent="0.25">
      <c r="A376" s="26">
        <v>372</v>
      </c>
      <c r="B376" s="27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4">
        <v>265177.68</v>
      </c>
      <c r="S377" s="34">
        <v>618.49</v>
      </c>
      <c r="T377" s="34">
        <v>10</v>
      </c>
      <c r="U377" s="34">
        <v>4</v>
      </c>
      <c r="V377" s="34">
        <v>2</v>
      </c>
    </row>
    <row r="378" spans="1:22" x14ac:dyDescent="0.25">
      <c r="A378" s="26">
        <v>374</v>
      </c>
      <c r="B378" s="27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4">
        <v>393090.48</v>
      </c>
      <c r="S379" s="34">
        <v>2125.77</v>
      </c>
      <c r="T379" s="34">
        <v>10</v>
      </c>
      <c r="U379" s="34">
        <v>4</v>
      </c>
      <c r="V379" s="34">
        <v>2</v>
      </c>
    </row>
    <row r="380" spans="1:22" x14ac:dyDescent="0.25">
      <c r="A380" s="26">
        <v>376</v>
      </c>
      <c r="B380" s="27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4">
        <v>320234.59999999998</v>
      </c>
      <c r="S381" s="34">
        <v>396.66</v>
      </c>
      <c r="T381" s="34">
        <v>10</v>
      </c>
      <c r="U381" s="34">
        <v>4</v>
      </c>
      <c r="V381" s="34">
        <v>2</v>
      </c>
    </row>
    <row r="382" spans="1:22" x14ac:dyDescent="0.25">
      <c r="A382" s="26">
        <v>378</v>
      </c>
      <c r="B382" s="27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4">
        <v>1583155.69</v>
      </c>
      <c r="S383" s="34">
        <v>1790.23</v>
      </c>
      <c r="T383" s="34">
        <v>10</v>
      </c>
      <c r="U383" s="34">
        <v>4</v>
      </c>
      <c r="V383" s="34">
        <v>2</v>
      </c>
    </row>
    <row r="384" spans="1:22" x14ac:dyDescent="0.25">
      <c r="A384" s="26">
        <v>380</v>
      </c>
      <c r="B384" s="27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4">
        <v>65578.880000000005</v>
      </c>
      <c r="S385" s="34">
        <v>352.87</v>
      </c>
      <c r="T385" s="34">
        <v>10</v>
      </c>
      <c r="U385" s="34">
        <v>4</v>
      </c>
      <c r="V385" s="34">
        <v>2</v>
      </c>
    </row>
    <row r="386" spans="1:22" x14ac:dyDescent="0.25">
      <c r="A386" s="26">
        <v>382</v>
      </c>
      <c r="B386" s="27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4">
        <v>349610.03</v>
      </c>
      <c r="S387" s="34">
        <v>979.3</v>
      </c>
      <c r="T387" s="34">
        <v>10</v>
      </c>
      <c r="U387" s="34">
        <v>4</v>
      </c>
      <c r="V387" s="34">
        <v>2</v>
      </c>
    </row>
    <row r="388" spans="1:22" x14ac:dyDescent="0.25">
      <c r="A388" s="26">
        <v>384</v>
      </c>
      <c r="B388" s="27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4">
        <v>156752.12</v>
      </c>
      <c r="S389" s="34">
        <v>572.79</v>
      </c>
      <c r="T389" s="34">
        <v>10</v>
      </c>
      <c r="U389" s="34">
        <v>4</v>
      </c>
      <c r="V389" s="34">
        <v>2</v>
      </c>
    </row>
    <row r="390" spans="1:22" x14ac:dyDescent="0.25">
      <c r="A390" s="26">
        <v>386</v>
      </c>
      <c r="B390" s="27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4">
        <v>86423.679999999993</v>
      </c>
      <c r="S391" s="34">
        <v>643.64</v>
      </c>
      <c r="T391" s="34">
        <v>10</v>
      </c>
      <c r="U391" s="34">
        <v>4</v>
      </c>
      <c r="V391" s="34">
        <v>2</v>
      </c>
    </row>
    <row r="392" spans="1:22" x14ac:dyDescent="0.25">
      <c r="A392" s="26">
        <v>388</v>
      </c>
      <c r="B392" s="27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4">
        <v>508398.23</v>
      </c>
      <c r="S393" s="34">
        <v>223.02</v>
      </c>
      <c r="T393" s="34">
        <v>10</v>
      </c>
      <c r="U393" s="34">
        <v>4</v>
      </c>
      <c r="V393" s="34">
        <v>2</v>
      </c>
    </row>
    <row r="394" spans="1:22" x14ac:dyDescent="0.25">
      <c r="A394" s="26">
        <v>390</v>
      </c>
      <c r="B394" s="27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4">
        <v>55856.68</v>
      </c>
      <c r="S395" s="34">
        <v>142.76</v>
      </c>
      <c r="T395" s="34">
        <v>10</v>
      </c>
      <c r="U395" s="34">
        <v>4</v>
      </c>
      <c r="V395" s="34">
        <v>2</v>
      </c>
    </row>
    <row r="396" spans="1:22" x14ac:dyDescent="0.25">
      <c r="A396" s="26">
        <v>392</v>
      </c>
      <c r="B396" s="27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4">
        <v>1134703.22</v>
      </c>
      <c r="S397" s="34">
        <v>1684.37</v>
      </c>
      <c r="T397" s="34">
        <v>10</v>
      </c>
      <c r="U397" s="34">
        <v>4</v>
      </c>
      <c r="V397" s="34">
        <v>2</v>
      </c>
    </row>
    <row r="398" spans="1:22" x14ac:dyDescent="0.25">
      <c r="A398" s="26">
        <v>394</v>
      </c>
      <c r="B398" s="27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4">
        <v>195471.33</v>
      </c>
      <c r="S399" s="34">
        <v>697.14</v>
      </c>
      <c r="T399" s="34">
        <v>10</v>
      </c>
      <c r="U399" s="34">
        <v>4</v>
      </c>
      <c r="V399" s="34">
        <v>2</v>
      </c>
    </row>
    <row r="400" spans="1:22" x14ac:dyDescent="0.25">
      <c r="A400" s="26">
        <v>396</v>
      </c>
      <c r="B400" s="27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4">
        <v>423217.58</v>
      </c>
      <c r="S401" s="34">
        <v>952.96</v>
      </c>
      <c r="T401" s="34">
        <v>10</v>
      </c>
      <c r="U401" s="34">
        <v>4</v>
      </c>
      <c r="V401" s="34">
        <v>2</v>
      </c>
    </row>
    <row r="402" spans="1:22" x14ac:dyDescent="0.25">
      <c r="A402" s="26">
        <v>398</v>
      </c>
      <c r="B402" s="27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4">
        <v>241918.74</v>
      </c>
      <c r="S403" s="34">
        <v>689.67</v>
      </c>
      <c r="T403" s="34">
        <v>10</v>
      </c>
      <c r="U403" s="34">
        <v>4</v>
      </c>
      <c r="V403" s="34">
        <v>2</v>
      </c>
    </row>
    <row r="404" spans="1:22" x14ac:dyDescent="0.25">
      <c r="A404" s="26">
        <v>400</v>
      </c>
      <c r="B404" s="27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4">
        <v>421490.77</v>
      </c>
      <c r="S405" s="34">
        <v>2131.4299999999998</v>
      </c>
      <c r="T405" s="34">
        <v>10</v>
      </c>
      <c r="U405" s="34">
        <v>4</v>
      </c>
      <c r="V405" s="34">
        <v>2</v>
      </c>
    </row>
    <row r="406" spans="1:22" x14ac:dyDescent="0.25">
      <c r="A406" s="26">
        <v>402</v>
      </c>
      <c r="B406" s="27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4">
        <v>1372832.11</v>
      </c>
      <c r="S407" s="34">
        <v>1844.38</v>
      </c>
      <c r="T407" s="34">
        <v>10</v>
      </c>
      <c r="U407" s="34">
        <v>4</v>
      </c>
      <c r="V407" s="34">
        <v>2</v>
      </c>
    </row>
    <row r="408" spans="1:22" x14ac:dyDescent="0.25">
      <c r="A408" s="26">
        <v>404</v>
      </c>
      <c r="B408" s="27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4">
        <v>394040.4</v>
      </c>
      <c r="S409" s="34">
        <v>1294.06</v>
      </c>
      <c r="T409" s="34">
        <v>10</v>
      </c>
      <c r="U409" s="34">
        <v>4</v>
      </c>
      <c r="V409" s="34">
        <v>2</v>
      </c>
    </row>
    <row r="410" spans="1:22" x14ac:dyDescent="0.25">
      <c r="A410" s="26">
        <v>406</v>
      </c>
      <c r="B410" s="27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4">
        <v>482750.73</v>
      </c>
      <c r="S411" s="34">
        <v>1612.15</v>
      </c>
      <c r="T411" s="34">
        <v>10</v>
      </c>
      <c r="U411" s="34">
        <v>4</v>
      </c>
      <c r="V411" s="34">
        <v>2</v>
      </c>
    </row>
    <row r="412" spans="1:22" x14ac:dyDescent="0.25">
      <c r="A412" s="26">
        <v>408</v>
      </c>
      <c r="B412" s="27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4">
        <v>217932.87</v>
      </c>
      <c r="S413" s="34">
        <v>914.41</v>
      </c>
      <c r="T413" s="34">
        <v>10</v>
      </c>
      <c r="U413" s="34">
        <v>4</v>
      </c>
      <c r="V413" s="34">
        <v>2</v>
      </c>
    </row>
    <row r="414" spans="1:22" x14ac:dyDescent="0.25">
      <c r="A414" s="26">
        <v>410</v>
      </c>
      <c r="B414" s="27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4">
        <v>381115.94</v>
      </c>
      <c r="S415" s="34">
        <v>852.93</v>
      </c>
      <c r="T415" s="34">
        <v>10</v>
      </c>
      <c r="U415" s="34">
        <v>4</v>
      </c>
      <c r="V415" s="34">
        <v>2</v>
      </c>
    </row>
    <row r="416" spans="1:22" x14ac:dyDescent="0.25">
      <c r="A416" s="26">
        <v>412</v>
      </c>
      <c r="B416" s="27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4">
        <v>397925.72</v>
      </c>
      <c r="S417" s="34">
        <v>1150.3499999999999</v>
      </c>
      <c r="T417" s="34">
        <v>10</v>
      </c>
      <c r="U417" s="34">
        <v>4</v>
      </c>
      <c r="V417" s="34">
        <v>2</v>
      </c>
    </row>
    <row r="418" spans="1:22" x14ac:dyDescent="0.25">
      <c r="A418" s="26">
        <v>414</v>
      </c>
      <c r="B418" s="27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4">
        <v>253888.86</v>
      </c>
      <c r="S419" s="34">
        <v>888.97</v>
      </c>
      <c r="T419" s="34">
        <v>10</v>
      </c>
      <c r="U419" s="34">
        <v>4</v>
      </c>
      <c r="V419" s="34">
        <v>2</v>
      </c>
    </row>
    <row r="420" spans="1:22" x14ac:dyDescent="0.25">
      <c r="A420" s="26">
        <v>416</v>
      </c>
      <c r="B420" s="27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4">
        <v>1093879.81</v>
      </c>
      <c r="S421" s="34">
        <v>906.78</v>
      </c>
      <c r="T421" s="34">
        <v>10</v>
      </c>
      <c r="U421" s="34">
        <v>4</v>
      </c>
      <c r="V421" s="34">
        <v>2</v>
      </c>
    </row>
    <row r="422" spans="1:22" x14ac:dyDescent="0.25">
      <c r="A422" s="26">
        <v>418</v>
      </c>
      <c r="B422" s="27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4">
        <v>170853.39</v>
      </c>
      <c r="S423" s="34">
        <v>1094.51</v>
      </c>
      <c r="T423" s="34">
        <v>10</v>
      </c>
      <c r="U423" s="34">
        <v>4</v>
      </c>
      <c r="V423" s="34">
        <v>2</v>
      </c>
    </row>
    <row r="424" spans="1:22" x14ac:dyDescent="0.25">
      <c r="A424" s="26">
        <v>420</v>
      </c>
      <c r="B424" s="27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4">
        <v>656440.63</v>
      </c>
      <c r="S425" s="34">
        <v>983.68</v>
      </c>
      <c r="T425" s="34">
        <v>10</v>
      </c>
      <c r="U425" s="34">
        <v>4</v>
      </c>
      <c r="V425" s="34">
        <v>2</v>
      </c>
    </row>
    <row r="426" spans="1:22" x14ac:dyDescent="0.25">
      <c r="A426" s="26">
        <v>422</v>
      </c>
      <c r="B426" s="27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4">
        <v>1216110.8799999999</v>
      </c>
      <c r="S427" s="34">
        <v>1271.2</v>
      </c>
      <c r="T427" s="34">
        <v>10</v>
      </c>
      <c r="U427" s="34">
        <v>4</v>
      </c>
      <c r="V427" s="34">
        <v>2</v>
      </c>
    </row>
    <row r="428" spans="1:22" x14ac:dyDescent="0.25">
      <c r="A428" s="26">
        <v>424</v>
      </c>
      <c r="B428" s="27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4">
        <v>578407.86</v>
      </c>
      <c r="S429" s="34">
        <v>1095.75</v>
      </c>
      <c r="T429" s="34">
        <v>10</v>
      </c>
      <c r="U429" s="34">
        <v>4</v>
      </c>
      <c r="V429" s="34">
        <v>2</v>
      </c>
    </row>
    <row r="430" spans="1:22" x14ac:dyDescent="0.25">
      <c r="A430" s="26">
        <v>426</v>
      </c>
      <c r="B430" s="27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4">
        <v>886616.18</v>
      </c>
      <c r="S431" s="34">
        <v>1751.05</v>
      </c>
      <c r="T431" s="34">
        <v>10</v>
      </c>
      <c r="U431" s="34">
        <v>4</v>
      </c>
      <c r="V431" s="34">
        <v>2</v>
      </c>
    </row>
    <row r="432" spans="1:22" x14ac:dyDescent="0.25">
      <c r="A432" s="26">
        <v>428</v>
      </c>
      <c r="B432" s="27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4">
        <v>168970.74</v>
      </c>
      <c r="S433" s="34">
        <v>679.32</v>
      </c>
      <c r="T433" s="34">
        <v>10</v>
      </c>
      <c r="U433" s="34">
        <v>4</v>
      </c>
      <c r="V433" s="34">
        <v>2</v>
      </c>
    </row>
    <row r="434" spans="1:22" x14ac:dyDescent="0.25">
      <c r="A434" s="26">
        <v>430</v>
      </c>
      <c r="B434" s="27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4">
        <v>355534.38</v>
      </c>
      <c r="S435" s="34">
        <v>898.24</v>
      </c>
      <c r="T435" s="34">
        <v>10</v>
      </c>
      <c r="U435" s="34">
        <v>4</v>
      </c>
      <c r="V435" s="34">
        <v>2</v>
      </c>
    </row>
    <row r="436" spans="1:22" x14ac:dyDescent="0.25">
      <c r="A436" s="26">
        <v>432</v>
      </c>
      <c r="B436" s="27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4">
        <v>345730.12</v>
      </c>
      <c r="S437" s="34">
        <v>1250.3800000000001</v>
      </c>
      <c r="T437" s="34">
        <v>10</v>
      </c>
      <c r="U437" s="34">
        <v>4</v>
      </c>
      <c r="V437" s="34">
        <v>2</v>
      </c>
    </row>
    <row r="438" spans="1:22" x14ac:dyDescent="0.25">
      <c r="A438" s="26">
        <v>434</v>
      </c>
      <c r="B438" s="27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4">
        <v>690715.03</v>
      </c>
      <c r="S439" s="34">
        <v>1649.14</v>
      </c>
      <c r="T439" s="34">
        <v>10</v>
      </c>
      <c r="U439" s="34">
        <v>4</v>
      </c>
      <c r="V439" s="34">
        <v>2</v>
      </c>
    </row>
    <row r="440" spans="1:22" x14ac:dyDescent="0.25">
      <c r="A440" s="26">
        <v>436</v>
      </c>
      <c r="B440" s="27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4">
        <v>1623920.99</v>
      </c>
      <c r="S441" s="34">
        <v>1417.45</v>
      </c>
      <c r="T441" s="34">
        <v>10</v>
      </c>
      <c r="U441" s="34">
        <v>4</v>
      </c>
      <c r="V441" s="34">
        <v>2</v>
      </c>
    </row>
    <row r="442" spans="1:22" x14ac:dyDescent="0.25">
      <c r="A442" s="26">
        <v>438</v>
      </c>
      <c r="B442" s="27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4">
        <v>331827.03000000003</v>
      </c>
      <c r="S443" s="34">
        <v>580.45000000000005</v>
      </c>
      <c r="T443" s="34">
        <v>10</v>
      </c>
      <c r="U443" s="34">
        <v>4</v>
      </c>
      <c r="V443" s="34">
        <v>2</v>
      </c>
    </row>
    <row r="444" spans="1:22" x14ac:dyDescent="0.25">
      <c r="A444" s="26">
        <v>440</v>
      </c>
      <c r="B444" s="27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4">
        <v>1478453.2</v>
      </c>
      <c r="S445" s="34">
        <v>1331.14</v>
      </c>
      <c r="T445" s="34">
        <v>10</v>
      </c>
      <c r="U445" s="34">
        <v>4</v>
      </c>
      <c r="V445" s="34">
        <v>2</v>
      </c>
    </row>
    <row r="446" spans="1:22" x14ac:dyDescent="0.25">
      <c r="A446" s="26">
        <v>442</v>
      </c>
      <c r="B446" s="27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4">
        <v>417926.72</v>
      </c>
      <c r="S447" s="34">
        <v>1410.33</v>
      </c>
      <c r="T447" s="34">
        <v>10</v>
      </c>
      <c r="U447" s="34">
        <v>4</v>
      </c>
      <c r="V447" s="34">
        <v>2</v>
      </c>
    </row>
    <row r="448" spans="1:22" x14ac:dyDescent="0.25">
      <c r="A448" s="26">
        <v>444</v>
      </c>
      <c r="B448" s="27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4">
        <v>390412.33</v>
      </c>
      <c r="S449" s="34">
        <v>1109.92</v>
      </c>
      <c r="T449" s="34">
        <v>10</v>
      </c>
      <c r="U449" s="34">
        <v>4</v>
      </c>
      <c r="V449" s="34">
        <v>2</v>
      </c>
    </row>
    <row r="450" spans="1:22" x14ac:dyDescent="0.25">
      <c r="A450" s="26">
        <v>446</v>
      </c>
      <c r="B450" s="27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4">
        <v>589834.32999999996</v>
      </c>
      <c r="S451" s="34">
        <v>1854.18</v>
      </c>
      <c r="T451" s="34">
        <v>10</v>
      </c>
      <c r="U451" s="34">
        <v>4</v>
      </c>
      <c r="V451" s="34">
        <v>2</v>
      </c>
    </row>
    <row r="452" spans="1:22" x14ac:dyDescent="0.25">
      <c r="A452" s="26">
        <v>448</v>
      </c>
      <c r="B452" s="27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4">
        <v>0</v>
      </c>
      <c r="S453" s="34">
        <v>1433.44</v>
      </c>
      <c r="T453" s="34">
        <v>10</v>
      </c>
      <c r="U453" s="34">
        <v>4</v>
      </c>
      <c r="V453" s="34">
        <v>2</v>
      </c>
    </row>
    <row r="454" spans="1:22" x14ac:dyDescent="0.25">
      <c r="A454" s="26">
        <v>450</v>
      </c>
      <c r="B454" s="27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4">
        <v>155083.09</v>
      </c>
      <c r="S455" s="34">
        <v>795.66</v>
      </c>
      <c r="T455" s="34">
        <v>10</v>
      </c>
      <c r="U455" s="34">
        <v>4</v>
      </c>
      <c r="V455" s="34">
        <v>2</v>
      </c>
    </row>
    <row r="456" spans="1:22" x14ac:dyDescent="0.25">
      <c r="A456" s="26">
        <v>452</v>
      </c>
      <c r="B456" s="27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4">
        <v>1057914.21</v>
      </c>
      <c r="S457" s="34">
        <v>1178.05</v>
      </c>
      <c r="T457" s="34">
        <v>10</v>
      </c>
      <c r="U457" s="34">
        <v>4</v>
      </c>
      <c r="V457" s="34">
        <v>2</v>
      </c>
    </row>
    <row r="458" spans="1:22" x14ac:dyDescent="0.25">
      <c r="A458" s="26">
        <v>454</v>
      </c>
      <c r="B458" s="27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4">
        <v>457924.97</v>
      </c>
      <c r="S459" s="34">
        <v>1208.83</v>
      </c>
      <c r="T459" s="34">
        <v>10</v>
      </c>
      <c r="U459" s="34">
        <v>4</v>
      </c>
      <c r="V459" s="34">
        <v>2</v>
      </c>
    </row>
    <row r="460" spans="1:22" x14ac:dyDescent="0.25">
      <c r="A460" s="26">
        <v>456</v>
      </c>
      <c r="B460" s="27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4">
        <v>1741731.78</v>
      </c>
      <c r="S461" s="34">
        <v>1834.05</v>
      </c>
      <c r="T461" s="34">
        <v>10</v>
      </c>
      <c r="U461" s="34">
        <v>4</v>
      </c>
      <c r="V461" s="34">
        <v>2</v>
      </c>
    </row>
    <row r="462" spans="1:22" x14ac:dyDescent="0.25">
      <c r="A462" s="26">
        <v>458</v>
      </c>
      <c r="B462" s="27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4">
        <v>367854.54</v>
      </c>
      <c r="S463" s="34">
        <v>892.53</v>
      </c>
      <c r="T463" s="34">
        <v>10</v>
      </c>
      <c r="U463" s="34">
        <v>4</v>
      </c>
      <c r="V463" s="34">
        <v>2</v>
      </c>
    </row>
    <row r="464" spans="1:22" x14ac:dyDescent="0.25">
      <c r="A464" s="26">
        <v>460</v>
      </c>
      <c r="B464" s="27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4">
        <v>287640.28999999998</v>
      </c>
      <c r="S465" s="34">
        <v>1261.5</v>
      </c>
      <c r="T465" s="34">
        <v>12.5</v>
      </c>
      <c r="U465" s="34">
        <v>5</v>
      </c>
      <c r="V465" s="34">
        <v>2.5</v>
      </c>
    </row>
    <row r="466" spans="1:22" x14ac:dyDescent="0.25">
      <c r="A466" s="26">
        <v>462</v>
      </c>
      <c r="B466" s="27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4">
        <v>515681.63</v>
      </c>
      <c r="S467" s="34">
        <v>990.83</v>
      </c>
      <c r="T467" s="34">
        <v>12.5</v>
      </c>
      <c r="U467" s="34">
        <v>5</v>
      </c>
      <c r="V467" s="34">
        <v>2.5</v>
      </c>
    </row>
    <row r="468" spans="1:22" x14ac:dyDescent="0.25">
      <c r="A468" s="26">
        <v>464</v>
      </c>
      <c r="B468" s="27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4">
        <v>830150.42</v>
      </c>
      <c r="S469" s="34">
        <v>1563.86</v>
      </c>
      <c r="T469" s="34">
        <v>12.5</v>
      </c>
      <c r="U469" s="34">
        <v>5</v>
      </c>
      <c r="V469" s="34">
        <v>2.5</v>
      </c>
    </row>
    <row r="470" spans="1:22" x14ac:dyDescent="0.25">
      <c r="A470" s="26">
        <v>466</v>
      </c>
      <c r="B470" s="27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4">
        <v>396907.31</v>
      </c>
      <c r="S471" s="34">
        <v>1505.34</v>
      </c>
      <c r="T471" s="34">
        <v>12.5</v>
      </c>
      <c r="U471" s="34">
        <v>5</v>
      </c>
      <c r="V471" s="34">
        <v>2.5</v>
      </c>
    </row>
    <row r="472" spans="1:22" x14ac:dyDescent="0.25">
      <c r="A472" s="26">
        <v>468</v>
      </c>
      <c r="B472" s="27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4">
        <v>465357.53</v>
      </c>
      <c r="S473" s="34">
        <v>1385.31</v>
      </c>
      <c r="T473" s="34">
        <v>12.5</v>
      </c>
      <c r="U473" s="34">
        <v>5</v>
      </c>
      <c r="V473" s="34">
        <v>2.5</v>
      </c>
    </row>
    <row r="474" spans="1:22" x14ac:dyDescent="0.25">
      <c r="A474" s="26">
        <v>470</v>
      </c>
      <c r="B474" s="27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4">
        <v>1727808.67</v>
      </c>
      <c r="S475" s="34">
        <v>2358.25</v>
      </c>
      <c r="T475" s="34">
        <v>12.5</v>
      </c>
      <c r="U475" s="34">
        <v>5</v>
      </c>
      <c r="V475" s="34">
        <v>2.5</v>
      </c>
    </row>
    <row r="476" spans="1:22" x14ac:dyDescent="0.25">
      <c r="A476" s="26">
        <v>472</v>
      </c>
      <c r="B476" s="27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4">
        <v>154499.63</v>
      </c>
      <c r="S477" s="34">
        <v>1045.21</v>
      </c>
      <c r="T477" s="34">
        <v>12.5</v>
      </c>
      <c r="U477" s="34">
        <v>5</v>
      </c>
      <c r="V477" s="34">
        <v>2.5</v>
      </c>
    </row>
    <row r="478" spans="1:22" x14ac:dyDescent="0.25">
      <c r="A478" s="26">
        <v>474</v>
      </c>
      <c r="B478" s="27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4">
        <v>0</v>
      </c>
      <c r="S479" s="34">
        <v>1204.8399999999999</v>
      </c>
      <c r="T479" s="34">
        <v>12.5</v>
      </c>
      <c r="U479" s="34">
        <v>5</v>
      </c>
      <c r="V479" s="34">
        <v>2.5</v>
      </c>
    </row>
    <row r="480" spans="1:22" x14ac:dyDescent="0.25">
      <c r="A480" s="26">
        <v>476</v>
      </c>
      <c r="B480" s="27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4">
        <v>185196.45</v>
      </c>
      <c r="S481" s="34">
        <v>656.35</v>
      </c>
      <c r="T481" s="34">
        <v>12.5</v>
      </c>
      <c r="U481" s="34">
        <v>5</v>
      </c>
      <c r="V481" s="34">
        <v>2.5</v>
      </c>
    </row>
    <row r="482" spans="1:22" x14ac:dyDescent="0.25">
      <c r="A482" s="26">
        <v>478</v>
      </c>
      <c r="B482" s="27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4">
        <v>1250813.46</v>
      </c>
      <c r="S483" s="34">
        <v>1261.6199999999999</v>
      </c>
      <c r="T483" s="34">
        <v>12.5</v>
      </c>
      <c r="U483" s="34">
        <v>5</v>
      </c>
      <c r="V483" s="34">
        <v>2.5</v>
      </c>
    </row>
    <row r="484" spans="1:22" x14ac:dyDescent="0.25">
      <c r="A484" s="26">
        <v>480</v>
      </c>
      <c r="B484" s="27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4">
        <v>181112.53</v>
      </c>
      <c r="S485" s="34">
        <v>718.03</v>
      </c>
      <c r="T485" s="34">
        <v>12.5</v>
      </c>
      <c r="U485" s="34">
        <v>5</v>
      </c>
      <c r="V485" s="34">
        <v>2.5</v>
      </c>
    </row>
    <row r="486" spans="1:22" x14ac:dyDescent="0.25">
      <c r="A486" s="26">
        <v>482</v>
      </c>
      <c r="B486" s="27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4">
        <v>320893.49</v>
      </c>
      <c r="S487" s="34">
        <v>1353.6</v>
      </c>
      <c r="T487" s="34">
        <v>12.5</v>
      </c>
      <c r="U487" s="34">
        <v>5</v>
      </c>
      <c r="V487" s="34">
        <v>2.5</v>
      </c>
    </row>
    <row r="488" spans="1:22" x14ac:dyDescent="0.25">
      <c r="A488" s="26">
        <v>484</v>
      </c>
      <c r="B488" s="27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4">
        <v>1047362.19</v>
      </c>
      <c r="S489" s="34">
        <v>4254.6899999999996</v>
      </c>
      <c r="T489" s="34">
        <v>12.5</v>
      </c>
      <c r="U489" s="34">
        <v>5</v>
      </c>
      <c r="V489" s="34">
        <v>2.5</v>
      </c>
    </row>
    <row r="490" spans="1:22" x14ac:dyDescent="0.25">
      <c r="A490" s="26">
        <v>486</v>
      </c>
      <c r="B490" s="27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4">
        <v>375735.37</v>
      </c>
      <c r="S491" s="34">
        <v>2432.4699999999998</v>
      </c>
      <c r="T491" s="34">
        <v>12.5</v>
      </c>
      <c r="U491" s="34">
        <v>5</v>
      </c>
      <c r="V491" s="34">
        <v>2.5</v>
      </c>
    </row>
    <row r="492" spans="1:22" x14ac:dyDescent="0.25">
      <c r="A492" s="26">
        <v>488</v>
      </c>
      <c r="B492" s="27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4">
        <v>1314020.28</v>
      </c>
      <c r="S493" s="34">
        <v>1040.75</v>
      </c>
      <c r="T493" s="34">
        <v>12.5</v>
      </c>
      <c r="U493" s="34">
        <v>5</v>
      </c>
      <c r="V493" s="34">
        <v>2.5</v>
      </c>
    </row>
    <row r="494" spans="1:22" x14ac:dyDescent="0.25">
      <c r="A494" s="26">
        <v>490</v>
      </c>
      <c r="B494" s="27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4">
        <v>125888.45</v>
      </c>
      <c r="S495" s="34">
        <v>1340.42</v>
      </c>
      <c r="T495" s="34">
        <v>12.5</v>
      </c>
      <c r="U495" s="34">
        <v>5</v>
      </c>
      <c r="V495" s="34">
        <v>2.5</v>
      </c>
    </row>
    <row r="496" spans="1:22" x14ac:dyDescent="0.25">
      <c r="A496" s="26">
        <v>492</v>
      </c>
      <c r="B496" s="27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4">
        <v>1153381.96</v>
      </c>
      <c r="S497" s="34">
        <v>1352.78</v>
      </c>
      <c r="T497" s="34">
        <v>12.5</v>
      </c>
      <c r="U497" s="34">
        <v>5</v>
      </c>
      <c r="V497" s="34">
        <v>2.5</v>
      </c>
    </row>
    <row r="498" spans="1:22" x14ac:dyDescent="0.25">
      <c r="A498" s="26">
        <v>494</v>
      </c>
      <c r="B498" s="27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4">
        <v>69850.67</v>
      </c>
      <c r="S499" s="34">
        <v>339.6</v>
      </c>
      <c r="T499" s="34">
        <v>12.5</v>
      </c>
      <c r="U499" s="34">
        <v>5</v>
      </c>
      <c r="V499" s="34">
        <v>2.5</v>
      </c>
    </row>
    <row r="500" spans="1:22" x14ac:dyDescent="0.25">
      <c r="A500" s="26">
        <v>496</v>
      </c>
      <c r="B500" s="27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4">
        <v>1452743.77</v>
      </c>
      <c r="S501" s="34">
        <v>1347.62</v>
      </c>
      <c r="T501" s="34">
        <v>12.5</v>
      </c>
      <c r="U501" s="34">
        <v>5</v>
      </c>
      <c r="V501" s="34">
        <v>2.5</v>
      </c>
    </row>
    <row r="502" spans="1:22" x14ac:dyDescent="0.25">
      <c r="A502" s="26">
        <v>498</v>
      </c>
      <c r="B502" s="27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4">
        <v>259345.38</v>
      </c>
      <c r="S503" s="34">
        <v>1188.49</v>
      </c>
      <c r="T503" s="34">
        <v>12.5</v>
      </c>
      <c r="U503" s="34">
        <v>5</v>
      </c>
      <c r="V503" s="34">
        <v>2.5</v>
      </c>
    </row>
    <row r="504" spans="1:22" x14ac:dyDescent="0.25">
      <c r="A504" s="26">
        <v>500</v>
      </c>
      <c r="B504" s="27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4">
        <v>148820.57999999999</v>
      </c>
      <c r="S505" s="34">
        <v>1185.01</v>
      </c>
      <c r="T505" s="34">
        <v>12.5</v>
      </c>
      <c r="U505" s="34">
        <v>5</v>
      </c>
      <c r="V505" s="34">
        <v>2.5</v>
      </c>
    </row>
    <row r="506" spans="1:22" x14ac:dyDescent="0.25">
      <c r="A506" s="26">
        <v>502</v>
      </c>
      <c r="B506" s="27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4">
        <v>422012.08</v>
      </c>
      <c r="S507" s="34">
        <v>1298.3599999999999</v>
      </c>
      <c r="T507" s="34">
        <v>12.5</v>
      </c>
      <c r="U507" s="34">
        <v>5</v>
      </c>
      <c r="V507" s="34">
        <v>2.5</v>
      </c>
    </row>
    <row r="508" spans="1:22" x14ac:dyDescent="0.25">
      <c r="A508" s="26">
        <v>504</v>
      </c>
      <c r="B508" s="27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4">
        <v>3246835.18</v>
      </c>
      <c r="S509" s="34">
        <v>2581.9899999999998</v>
      </c>
      <c r="T509" s="34">
        <v>12.5</v>
      </c>
      <c r="U509" s="34">
        <v>5</v>
      </c>
      <c r="V509" s="34">
        <v>2.5</v>
      </c>
    </row>
    <row r="510" spans="1:22" x14ac:dyDescent="0.25">
      <c r="A510" s="26">
        <v>506</v>
      </c>
      <c r="B510" s="27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4">
        <v>254800.4</v>
      </c>
      <c r="S511" s="34">
        <v>1613.8</v>
      </c>
      <c r="T511" s="34">
        <v>12.5</v>
      </c>
      <c r="U511" s="34">
        <v>5</v>
      </c>
      <c r="V511" s="34">
        <v>2.5</v>
      </c>
    </row>
    <row r="512" spans="1:22" x14ac:dyDescent="0.25">
      <c r="A512" s="26">
        <v>508</v>
      </c>
      <c r="B512" s="27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4">
        <v>160612.17000000001</v>
      </c>
      <c r="S513" s="34">
        <v>985.52</v>
      </c>
      <c r="T513" s="34">
        <v>12.5</v>
      </c>
      <c r="U513" s="34">
        <v>5</v>
      </c>
      <c r="V513" s="34">
        <v>2.5</v>
      </c>
    </row>
    <row r="514" spans="1:22" x14ac:dyDescent="0.25">
      <c r="A514" s="26">
        <v>510</v>
      </c>
      <c r="B514" s="27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4">
        <v>294214.40999999997</v>
      </c>
      <c r="S515" s="34">
        <v>1199.27</v>
      </c>
      <c r="T515" s="34">
        <v>12.5</v>
      </c>
      <c r="U515" s="34">
        <v>5</v>
      </c>
      <c r="V515" s="34">
        <v>2.5</v>
      </c>
    </row>
    <row r="516" spans="1:22" x14ac:dyDescent="0.25">
      <c r="A516" s="26">
        <v>512</v>
      </c>
      <c r="B516" s="27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4">
        <v>236824.24</v>
      </c>
      <c r="S517" s="34">
        <v>697.08</v>
      </c>
      <c r="T517" s="34">
        <v>12.5</v>
      </c>
      <c r="U517" s="34">
        <v>5</v>
      </c>
      <c r="V517" s="34">
        <v>2.5</v>
      </c>
    </row>
    <row r="518" spans="1:22" x14ac:dyDescent="0.25">
      <c r="A518" s="26">
        <v>514</v>
      </c>
      <c r="B518" s="27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4">
        <v>202043.33</v>
      </c>
      <c r="S519" s="34">
        <v>839.59</v>
      </c>
      <c r="T519" s="34">
        <v>12.5</v>
      </c>
      <c r="U519" s="34">
        <v>5</v>
      </c>
      <c r="V519" s="34">
        <v>2.5</v>
      </c>
    </row>
    <row r="520" spans="1:22" x14ac:dyDescent="0.25">
      <c r="A520" s="26">
        <v>516</v>
      </c>
      <c r="B520" s="27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4">
        <v>1293222.3400000001</v>
      </c>
      <c r="S521" s="34">
        <v>1223.49</v>
      </c>
      <c r="T521" s="34">
        <v>12.5</v>
      </c>
      <c r="U521" s="34">
        <v>5</v>
      </c>
      <c r="V521" s="34">
        <v>2.5</v>
      </c>
    </row>
    <row r="522" spans="1:22" x14ac:dyDescent="0.25">
      <c r="A522" s="26">
        <v>518</v>
      </c>
      <c r="B522" s="27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4">
        <v>70254.06</v>
      </c>
      <c r="S523" s="34">
        <v>307.23</v>
      </c>
      <c r="T523" s="34">
        <v>12.5</v>
      </c>
      <c r="U523" s="34">
        <v>5</v>
      </c>
      <c r="V523" s="34">
        <v>2.5</v>
      </c>
    </row>
    <row r="524" spans="1:22" x14ac:dyDescent="0.25">
      <c r="A524" s="26">
        <v>520</v>
      </c>
      <c r="B524" s="27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4">
        <v>320079.25</v>
      </c>
      <c r="S525" s="34">
        <v>1270.44</v>
      </c>
      <c r="T525" s="34">
        <v>12.5</v>
      </c>
      <c r="U525" s="34">
        <v>5</v>
      </c>
      <c r="V525" s="34">
        <v>2.5</v>
      </c>
    </row>
    <row r="526" spans="1:22" x14ac:dyDescent="0.25">
      <c r="A526" s="26">
        <v>522</v>
      </c>
      <c r="B526" s="27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4">
        <v>777355.86</v>
      </c>
      <c r="S527" s="34">
        <v>1410.16</v>
      </c>
      <c r="T527" s="34">
        <v>12.5</v>
      </c>
      <c r="U527" s="34">
        <v>5</v>
      </c>
      <c r="V527" s="34">
        <v>2.5</v>
      </c>
    </row>
    <row r="528" spans="1:22" x14ac:dyDescent="0.25">
      <c r="A528" s="26">
        <v>524</v>
      </c>
      <c r="B528" s="27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4">
        <v>422783.22</v>
      </c>
      <c r="S529" s="34">
        <v>1467.15</v>
      </c>
      <c r="T529" s="34">
        <v>12.5</v>
      </c>
      <c r="U529" s="34">
        <v>5</v>
      </c>
      <c r="V529" s="34">
        <v>2.5</v>
      </c>
    </row>
    <row r="530" spans="1:22" x14ac:dyDescent="0.25">
      <c r="A530" s="26">
        <v>526</v>
      </c>
      <c r="B530" s="27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4">
        <v>464997.39</v>
      </c>
      <c r="S531" s="34">
        <v>1301.94</v>
      </c>
      <c r="T531" s="34">
        <v>12.5</v>
      </c>
      <c r="U531" s="34">
        <v>5</v>
      </c>
      <c r="V531" s="34">
        <v>2.5</v>
      </c>
    </row>
    <row r="532" spans="1:22" x14ac:dyDescent="0.25">
      <c r="A532" s="26">
        <v>528</v>
      </c>
      <c r="B532" s="27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4">
        <v>1744474.56</v>
      </c>
      <c r="S533" s="34">
        <v>2148.37</v>
      </c>
      <c r="T533" s="34">
        <v>12.5</v>
      </c>
      <c r="U533" s="34">
        <v>5</v>
      </c>
      <c r="V533" s="34">
        <v>2.5</v>
      </c>
    </row>
    <row r="534" spans="1:22" x14ac:dyDescent="0.25">
      <c r="A534" s="26">
        <v>530</v>
      </c>
      <c r="B534" s="27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4">
        <v>1750987</v>
      </c>
      <c r="S535" s="34">
        <v>2102.0300000000002</v>
      </c>
      <c r="T535" s="34">
        <v>12.5</v>
      </c>
      <c r="U535" s="34">
        <v>5</v>
      </c>
      <c r="V535" s="34">
        <v>2.5</v>
      </c>
    </row>
    <row r="536" spans="1:22" x14ac:dyDescent="0.25">
      <c r="A536" s="26">
        <v>532</v>
      </c>
      <c r="B536" s="27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4">
        <v>825816.73</v>
      </c>
      <c r="S537" s="34">
        <v>1257.27</v>
      </c>
      <c r="T537" s="34">
        <v>12.5</v>
      </c>
      <c r="U537" s="34">
        <v>5</v>
      </c>
      <c r="V537" s="34">
        <v>2.5</v>
      </c>
    </row>
    <row r="538" spans="1:22" x14ac:dyDescent="0.25">
      <c r="A538" s="26">
        <v>534</v>
      </c>
      <c r="B538" s="27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4">
        <v>105001.52</v>
      </c>
      <c r="S539" s="34">
        <v>343.31</v>
      </c>
      <c r="T539" s="34">
        <v>12.5</v>
      </c>
      <c r="U539" s="34">
        <v>5</v>
      </c>
      <c r="V539" s="34">
        <v>2.5</v>
      </c>
    </row>
    <row r="540" spans="1:22" x14ac:dyDescent="0.25">
      <c r="A540" s="26">
        <v>536</v>
      </c>
      <c r="B540" s="27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4">
        <v>505475.29</v>
      </c>
      <c r="S541" s="34">
        <v>1305.01</v>
      </c>
      <c r="T541" s="34">
        <v>12.5</v>
      </c>
      <c r="U541" s="34">
        <v>5</v>
      </c>
      <c r="V541" s="34">
        <v>2.5</v>
      </c>
    </row>
    <row r="542" spans="1:22" x14ac:dyDescent="0.25">
      <c r="A542" s="26">
        <v>538</v>
      </c>
      <c r="B542" s="27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4">
        <v>701454.48</v>
      </c>
      <c r="S543" s="34">
        <v>1493.78</v>
      </c>
      <c r="T543" s="34">
        <v>12.5</v>
      </c>
      <c r="U543" s="34">
        <v>5</v>
      </c>
      <c r="V543" s="34">
        <v>2.5</v>
      </c>
    </row>
    <row r="544" spans="1:22" x14ac:dyDescent="0.25">
      <c r="A544" s="26">
        <v>540</v>
      </c>
      <c r="B544" s="27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4">
        <v>106439.22</v>
      </c>
      <c r="S545" s="34">
        <v>1215.45</v>
      </c>
      <c r="T545" s="34">
        <v>12.5</v>
      </c>
      <c r="U545" s="34">
        <v>5</v>
      </c>
      <c r="V545" s="34">
        <v>2.5</v>
      </c>
    </row>
    <row r="546" spans="1:22" x14ac:dyDescent="0.25">
      <c r="A546" s="26">
        <v>542</v>
      </c>
      <c r="B546" s="27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4">
        <v>1258973.1200000001</v>
      </c>
      <c r="S547" s="34">
        <v>1361.83</v>
      </c>
      <c r="T547" s="34">
        <v>12.5</v>
      </c>
      <c r="U547" s="34">
        <v>5</v>
      </c>
      <c r="V547" s="34">
        <v>2.5</v>
      </c>
    </row>
    <row r="548" spans="1:22" x14ac:dyDescent="0.25">
      <c r="A548" s="26">
        <v>544</v>
      </c>
      <c r="B548" s="27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4">
        <v>243944</v>
      </c>
      <c r="S549" s="34">
        <v>1335.89</v>
      </c>
      <c r="T549" s="34">
        <v>12.5</v>
      </c>
      <c r="U549" s="34">
        <v>5</v>
      </c>
      <c r="V549" s="34">
        <v>2.5</v>
      </c>
    </row>
    <row r="550" spans="1:22" x14ac:dyDescent="0.25">
      <c r="A550" s="26">
        <v>546</v>
      </c>
      <c r="B550" s="27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4">
        <v>364055.2</v>
      </c>
      <c r="S551" s="34">
        <v>1188.75</v>
      </c>
      <c r="T551" s="34">
        <v>12.5</v>
      </c>
      <c r="U551" s="34">
        <v>5</v>
      </c>
      <c r="V551" s="34">
        <v>2.5</v>
      </c>
    </row>
    <row r="552" spans="1:22" x14ac:dyDescent="0.25">
      <c r="A552" s="26">
        <v>548</v>
      </c>
      <c r="B552" s="27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4">
        <v>547465.82999999996</v>
      </c>
      <c r="S553" s="34">
        <v>1364.12</v>
      </c>
      <c r="T553" s="34">
        <v>12.5</v>
      </c>
      <c r="U553" s="34">
        <v>5</v>
      </c>
      <c r="V553" s="34">
        <v>2.5</v>
      </c>
    </row>
    <row r="554" spans="1:22" x14ac:dyDescent="0.25">
      <c r="A554" s="26">
        <v>550</v>
      </c>
      <c r="B554" s="27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4">
        <v>1006624.34</v>
      </c>
      <c r="S555" s="34">
        <v>1842.71</v>
      </c>
      <c r="T555" s="34">
        <v>12.5</v>
      </c>
      <c r="U555" s="34">
        <v>5</v>
      </c>
      <c r="V555" s="34">
        <v>2.5</v>
      </c>
    </row>
    <row r="556" spans="1:22" x14ac:dyDescent="0.25">
      <c r="A556" s="26">
        <v>552</v>
      </c>
      <c r="B556" s="27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4">
        <v>236490.57</v>
      </c>
      <c r="S557" s="34">
        <v>1101.6600000000001</v>
      </c>
      <c r="T557" s="34">
        <v>12.5</v>
      </c>
      <c r="U557" s="34">
        <v>5</v>
      </c>
      <c r="V557" s="34">
        <v>2.5</v>
      </c>
    </row>
    <row r="558" spans="1:22" x14ac:dyDescent="0.25">
      <c r="A558" s="26">
        <v>554</v>
      </c>
      <c r="B558" s="27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4">
        <v>934301.32</v>
      </c>
      <c r="S559" s="34">
        <v>2182.1</v>
      </c>
      <c r="T559" s="34">
        <v>12.5</v>
      </c>
      <c r="U559" s="34">
        <v>5</v>
      </c>
      <c r="V559" s="34">
        <v>2.5</v>
      </c>
    </row>
    <row r="560" spans="1:22" x14ac:dyDescent="0.25">
      <c r="A560" s="26">
        <v>556</v>
      </c>
      <c r="B560" s="27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4">
        <v>190268.59</v>
      </c>
      <c r="S561" s="34">
        <v>1082.3699999999999</v>
      </c>
      <c r="T561" s="34">
        <v>12.5</v>
      </c>
      <c r="U561" s="34">
        <v>5</v>
      </c>
      <c r="V561" s="34">
        <v>2.5</v>
      </c>
    </row>
    <row r="562" spans="1:22" x14ac:dyDescent="0.25">
      <c r="A562" s="26">
        <v>558</v>
      </c>
      <c r="B562" s="27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4">
        <v>201461.22</v>
      </c>
      <c r="S563" s="34">
        <v>1438.4</v>
      </c>
      <c r="T563" s="34">
        <v>12.5</v>
      </c>
      <c r="U563" s="34">
        <v>5</v>
      </c>
      <c r="V563" s="34">
        <v>2.5</v>
      </c>
    </row>
    <row r="564" spans="1:22" x14ac:dyDescent="0.25">
      <c r="A564" s="26">
        <v>560</v>
      </c>
      <c r="B564" s="27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4">
        <v>755984.07</v>
      </c>
      <c r="S565" s="34">
        <v>1294.67</v>
      </c>
      <c r="T565" s="34">
        <v>12.5</v>
      </c>
      <c r="U565" s="34">
        <v>5</v>
      </c>
      <c r="V565" s="34">
        <v>2.5</v>
      </c>
    </row>
    <row r="566" spans="1:22" x14ac:dyDescent="0.25">
      <c r="A566" s="26">
        <v>562</v>
      </c>
      <c r="B566" s="27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4">
        <v>3849193.68</v>
      </c>
      <c r="S567" s="34">
        <v>1698.66</v>
      </c>
      <c r="T567" s="34">
        <v>12.5</v>
      </c>
      <c r="U567" s="34">
        <v>5</v>
      </c>
      <c r="V567" s="34">
        <v>2.5</v>
      </c>
    </row>
    <row r="568" spans="1:22" x14ac:dyDescent="0.25">
      <c r="A568" s="26">
        <v>564</v>
      </c>
      <c r="B568" s="27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4">
        <v>387484.25</v>
      </c>
      <c r="S569" s="34">
        <v>1363.42</v>
      </c>
      <c r="T569" s="34">
        <v>12.5</v>
      </c>
      <c r="U569" s="34">
        <v>5</v>
      </c>
      <c r="V569" s="34">
        <v>2.5</v>
      </c>
    </row>
    <row r="570" spans="1:22" x14ac:dyDescent="0.25">
      <c r="A570" s="26">
        <v>566</v>
      </c>
      <c r="B570" s="27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4">
        <v>1396811.92</v>
      </c>
      <c r="S571" s="34">
        <v>1236.8499999999999</v>
      </c>
      <c r="T571" s="34">
        <v>12.5</v>
      </c>
      <c r="U571" s="34">
        <v>5</v>
      </c>
      <c r="V571" s="34">
        <v>2.5</v>
      </c>
    </row>
    <row r="572" spans="1:22" x14ac:dyDescent="0.25">
      <c r="A572" s="26">
        <v>568</v>
      </c>
      <c r="B572" s="27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4">
        <v>649261.12</v>
      </c>
      <c r="S573" s="34">
        <v>1968.78</v>
      </c>
      <c r="T573" s="34">
        <v>12.5</v>
      </c>
      <c r="U573" s="34">
        <v>5</v>
      </c>
      <c r="V573" s="34">
        <v>2.5</v>
      </c>
    </row>
    <row r="574" spans="1:22" x14ac:dyDescent="0.25">
      <c r="A574" s="26">
        <v>570</v>
      </c>
      <c r="B574" s="27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4">
        <v>2000714.6</v>
      </c>
      <c r="S575" s="34">
        <v>2096.46</v>
      </c>
      <c r="T575" s="34">
        <v>12.5</v>
      </c>
      <c r="U575" s="34">
        <v>5</v>
      </c>
      <c r="V575" s="34">
        <v>2.5</v>
      </c>
    </row>
    <row r="576" spans="1:22" x14ac:dyDescent="0.25">
      <c r="A576" s="26">
        <v>572</v>
      </c>
      <c r="B576" s="27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4">
        <v>144750.16</v>
      </c>
      <c r="S577" s="34">
        <v>1200.8399999999999</v>
      </c>
      <c r="T577" s="34">
        <v>12.5</v>
      </c>
      <c r="U577" s="34">
        <v>5</v>
      </c>
      <c r="V577" s="34">
        <v>2.5</v>
      </c>
    </row>
    <row r="578" spans="1:22" x14ac:dyDescent="0.25">
      <c r="A578" s="26">
        <v>574</v>
      </c>
      <c r="B578" s="27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4">
        <v>488591.66</v>
      </c>
      <c r="S579" s="34">
        <v>1117.78</v>
      </c>
      <c r="T579" s="34">
        <v>12.5</v>
      </c>
      <c r="U579" s="34">
        <v>5</v>
      </c>
      <c r="V579" s="34">
        <v>2.5</v>
      </c>
    </row>
    <row r="580" spans="1:22" x14ac:dyDescent="0.25">
      <c r="A580" s="26">
        <v>576</v>
      </c>
      <c r="B580" s="27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4">
        <v>828762.36</v>
      </c>
      <c r="S581" s="34">
        <v>1401.12</v>
      </c>
      <c r="T581" s="34">
        <v>12.5</v>
      </c>
      <c r="U581" s="34">
        <v>5</v>
      </c>
      <c r="V581" s="34">
        <v>2.5</v>
      </c>
    </row>
    <row r="582" spans="1:22" x14ac:dyDescent="0.25">
      <c r="A582" s="26">
        <v>578</v>
      </c>
      <c r="B582" s="27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4">
        <v>359931.8</v>
      </c>
      <c r="S583" s="34">
        <v>1010.85</v>
      </c>
      <c r="T583" s="34">
        <v>12.5</v>
      </c>
      <c r="U583" s="34">
        <v>5</v>
      </c>
      <c r="V583" s="34">
        <v>2.5</v>
      </c>
    </row>
    <row r="584" spans="1:22" x14ac:dyDescent="0.25">
      <c r="A584" s="26">
        <v>580</v>
      </c>
      <c r="B584" s="27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4">
        <v>160241.06</v>
      </c>
      <c r="S585" s="34">
        <v>728.74</v>
      </c>
      <c r="T585" s="34">
        <v>12.5</v>
      </c>
      <c r="U585" s="34">
        <v>5</v>
      </c>
      <c r="V585" s="34">
        <v>2.5</v>
      </c>
    </row>
    <row r="586" spans="1:22" x14ac:dyDescent="0.25">
      <c r="A586" s="26">
        <v>582</v>
      </c>
      <c r="B586" s="27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4">
        <v>1266644.04</v>
      </c>
      <c r="S587" s="34">
        <v>971.79</v>
      </c>
      <c r="T587" s="34">
        <v>12.5</v>
      </c>
      <c r="U587" s="34">
        <v>5</v>
      </c>
      <c r="V587" s="34">
        <v>2.5</v>
      </c>
    </row>
    <row r="588" spans="1:22" x14ac:dyDescent="0.25">
      <c r="A588" s="26">
        <v>584</v>
      </c>
      <c r="B588" s="27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4">
        <v>502480.27</v>
      </c>
      <c r="S589" s="34">
        <v>1435.66</v>
      </c>
      <c r="T589" s="34">
        <v>12.5</v>
      </c>
      <c r="U589" s="34">
        <v>5</v>
      </c>
      <c r="V589" s="34">
        <v>2.5</v>
      </c>
    </row>
    <row r="590" spans="1:22" x14ac:dyDescent="0.25">
      <c r="A590" s="26">
        <v>586</v>
      </c>
      <c r="B590" s="27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4">
        <v>210422.78</v>
      </c>
      <c r="S591" s="34">
        <v>525.83000000000004</v>
      </c>
      <c r="T591" s="34">
        <v>12.5</v>
      </c>
      <c r="U591" s="34">
        <v>5</v>
      </c>
      <c r="V591" s="34">
        <v>2.5</v>
      </c>
    </row>
    <row r="592" spans="1:22" x14ac:dyDescent="0.25">
      <c r="A592" s="26">
        <v>588</v>
      </c>
      <c r="B592" s="27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4">
        <v>634634.41</v>
      </c>
      <c r="S593" s="34">
        <v>2272.86</v>
      </c>
      <c r="T593" s="34">
        <v>12.5</v>
      </c>
      <c r="U593" s="34">
        <v>5</v>
      </c>
      <c r="V593" s="34">
        <v>2.5</v>
      </c>
    </row>
    <row r="594" spans="1:22" x14ac:dyDescent="0.25">
      <c r="A594" s="26">
        <v>590</v>
      </c>
      <c r="B594" s="27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4">
        <v>543400.89</v>
      </c>
      <c r="S595" s="34">
        <v>1253.8699999999999</v>
      </c>
      <c r="T595" s="34">
        <v>12.5</v>
      </c>
      <c r="U595" s="34">
        <v>5</v>
      </c>
      <c r="V595" s="34">
        <v>2.5</v>
      </c>
    </row>
    <row r="596" spans="1:22" x14ac:dyDescent="0.25">
      <c r="A596" s="26">
        <v>592</v>
      </c>
      <c r="B596" s="27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4">
        <v>934664.56</v>
      </c>
      <c r="S597" s="34">
        <v>1275.6099999999999</v>
      </c>
      <c r="T597" s="34">
        <v>12.5</v>
      </c>
      <c r="U597" s="34">
        <v>5</v>
      </c>
      <c r="V597" s="34">
        <v>2.5</v>
      </c>
    </row>
    <row r="598" spans="1:22" x14ac:dyDescent="0.25">
      <c r="A598" s="26">
        <v>594</v>
      </c>
      <c r="B598" s="27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4">
        <v>403768.38</v>
      </c>
      <c r="S599" s="34">
        <v>1177.17</v>
      </c>
      <c r="T599" s="34">
        <v>12.5</v>
      </c>
      <c r="U599" s="34">
        <v>5</v>
      </c>
      <c r="V599" s="34">
        <v>2.5</v>
      </c>
    </row>
    <row r="600" spans="1:22" x14ac:dyDescent="0.25">
      <c r="A600" s="26">
        <v>596</v>
      </c>
      <c r="B600" s="27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4">
        <v>293731.65999999997</v>
      </c>
      <c r="S601" s="34">
        <v>1488</v>
      </c>
      <c r="T601" s="34">
        <v>12.5</v>
      </c>
      <c r="U601" s="34">
        <v>5</v>
      </c>
      <c r="V601" s="34">
        <v>2.5</v>
      </c>
    </row>
    <row r="602" spans="1:22" x14ac:dyDescent="0.25">
      <c r="A602" s="26">
        <v>598</v>
      </c>
      <c r="B602" s="27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4">
        <v>806835.12</v>
      </c>
      <c r="S603" s="34">
        <v>1122.68</v>
      </c>
      <c r="T603" s="34">
        <v>12.5</v>
      </c>
      <c r="U603" s="34">
        <v>5</v>
      </c>
      <c r="V603" s="34">
        <v>2.5</v>
      </c>
    </row>
    <row r="604" spans="1:22" x14ac:dyDescent="0.25">
      <c r="A604" s="26">
        <v>600</v>
      </c>
      <c r="B604" s="27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4">
        <v>1549579.97</v>
      </c>
      <c r="S605" s="34">
        <v>1611.91</v>
      </c>
      <c r="T605" s="34">
        <v>12.5</v>
      </c>
      <c r="U605" s="34">
        <v>5</v>
      </c>
      <c r="V605" s="34">
        <v>2.5</v>
      </c>
    </row>
    <row r="606" spans="1:22" x14ac:dyDescent="0.25">
      <c r="A606" s="26">
        <v>602</v>
      </c>
      <c r="B606" s="27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4">
        <v>173128.62</v>
      </c>
      <c r="S607" s="34">
        <v>903.38</v>
      </c>
      <c r="T607" s="34">
        <v>12.5</v>
      </c>
      <c r="U607" s="34">
        <v>5</v>
      </c>
      <c r="V607" s="34">
        <v>2.5</v>
      </c>
    </row>
    <row r="608" spans="1:22" x14ac:dyDescent="0.25">
      <c r="A608" s="26">
        <v>604</v>
      </c>
      <c r="B608" s="27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4">
        <v>692423.3</v>
      </c>
      <c r="S609" s="34">
        <v>1261.7</v>
      </c>
      <c r="T609" s="34">
        <v>12.5</v>
      </c>
      <c r="U609" s="34">
        <v>5</v>
      </c>
      <c r="V609" s="34">
        <v>2.5</v>
      </c>
    </row>
    <row r="610" spans="1:22" x14ac:dyDescent="0.25">
      <c r="A610" s="26">
        <v>606</v>
      </c>
      <c r="B610" s="27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4">
        <v>521465.47</v>
      </c>
      <c r="S611" s="34">
        <v>1281.94</v>
      </c>
      <c r="T611" s="34">
        <v>12.5</v>
      </c>
      <c r="U611" s="34">
        <v>5</v>
      </c>
      <c r="V611" s="34">
        <v>2.5</v>
      </c>
    </row>
    <row r="612" spans="1:22" x14ac:dyDescent="0.25">
      <c r="A612" s="26">
        <v>608</v>
      </c>
      <c r="B612" s="27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4">
        <v>786997.78</v>
      </c>
      <c r="S613" s="34">
        <v>1241.8399999999999</v>
      </c>
      <c r="T613" s="34">
        <v>12.5</v>
      </c>
      <c r="U613" s="34">
        <v>5</v>
      </c>
      <c r="V613" s="34">
        <v>2.5</v>
      </c>
    </row>
    <row r="614" spans="1:22" x14ac:dyDescent="0.25">
      <c r="A614" s="26">
        <v>610</v>
      </c>
      <c r="B614" s="27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4">
        <v>840371.73</v>
      </c>
      <c r="S615" s="34">
        <v>1404.13</v>
      </c>
      <c r="T615" s="34">
        <v>12.5</v>
      </c>
      <c r="U615" s="34">
        <v>5</v>
      </c>
      <c r="V615" s="34">
        <v>2.5</v>
      </c>
    </row>
    <row r="616" spans="1:22" x14ac:dyDescent="0.25">
      <c r="A616" s="26">
        <v>612</v>
      </c>
      <c r="B616" s="27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4">
        <v>1732890.56</v>
      </c>
      <c r="S617" s="34">
        <v>1350.3</v>
      </c>
      <c r="T617" s="34">
        <v>12.5</v>
      </c>
      <c r="U617" s="34">
        <v>5</v>
      </c>
      <c r="V617" s="34">
        <v>2.5</v>
      </c>
    </row>
    <row r="618" spans="1:22" x14ac:dyDescent="0.25">
      <c r="A618" s="26">
        <v>614</v>
      </c>
      <c r="B618" s="27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4">
        <v>0</v>
      </c>
      <c r="S619" s="34">
        <v>1550.86</v>
      </c>
      <c r="T619" s="34">
        <v>12.5</v>
      </c>
      <c r="U619" s="34">
        <v>5</v>
      </c>
      <c r="V619" s="34">
        <v>2.5</v>
      </c>
    </row>
    <row r="620" spans="1:22" x14ac:dyDescent="0.25">
      <c r="A620" s="26">
        <v>616</v>
      </c>
      <c r="B620" s="27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4">
        <v>0</v>
      </c>
      <c r="S621" s="34">
        <v>2639.17</v>
      </c>
      <c r="T621" s="34">
        <v>12.5</v>
      </c>
      <c r="U621" s="34">
        <v>5</v>
      </c>
      <c r="V621" s="34">
        <v>2.5</v>
      </c>
    </row>
    <row r="622" spans="1:22" x14ac:dyDescent="0.25">
      <c r="A622" s="26">
        <v>618</v>
      </c>
      <c r="B622" s="27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4">
        <v>197456.25</v>
      </c>
      <c r="S623" s="34">
        <v>602.95000000000005</v>
      </c>
      <c r="T623" s="34">
        <v>12.5</v>
      </c>
      <c r="U623" s="34">
        <v>5</v>
      </c>
      <c r="V623" s="34">
        <v>2.5</v>
      </c>
    </row>
    <row r="624" spans="1:22" x14ac:dyDescent="0.25">
      <c r="A624" s="26">
        <v>620</v>
      </c>
      <c r="B624" s="27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4">
        <v>515408.29</v>
      </c>
      <c r="S625" s="34">
        <v>1352.38</v>
      </c>
      <c r="T625" s="34">
        <v>12.5</v>
      </c>
      <c r="U625" s="34">
        <v>5</v>
      </c>
      <c r="V625" s="34">
        <v>2.5</v>
      </c>
    </row>
    <row r="626" spans="1:22" x14ac:dyDescent="0.25">
      <c r="A626" s="26">
        <v>622</v>
      </c>
      <c r="B626" s="27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4">
        <v>844970.17</v>
      </c>
      <c r="S627" s="34">
        <v>1524.76</v>
      </c>
      <c r="T627" s="34">
        <v>12.5</v>
      </c>
      <c r="U627" s="34">
        <v>5</v>
      </c>
      <c r="V627" s="34">
        <v>2.5</v>
      </c>
    </row>
    <row r="628" spans="1:22" x14ac:dyDescent="0.25">
      <c r="A628" s="26">
        <v>624</v>
      </c>
      <c r="B628" s="27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4">
        <v>642873.99</v>
      </c>
      <c r="S629" s="34">
        <v>1513.83</v>
      </c>
      <c r="T629" s="34">
        <v>12.5</v>
      </c>
      <c r="U629" s="34">
        <v>5</v>
      </c>
      <c r="V629" s="34">
        <v>2.5</v>
      </c>
    </row>
    <row r="630" spans="1:22" x14ac:dyDescent="0.25">
      <c r="A630" s="26">
        <v>626</v>
      </c>
      <c r="B630" s="27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4">
        <v>476485.44</v>
      </c>
      <c r="S631" s="34">
        <v>2552.6</v>
      </c>
      <c r="T631" s="34">
        <v>12.5</v>
      </c>
      <c r="U631" s="34">
        <v>5</v>
      </c>
      <c r="V631" s="34">
        <v>2.5</v>
      </c>
    </row>
    <row r="632" spans="1:22" x14ac:dyDescent="0.25">
      <c r="A632" s="26">
        <v>628</v>
      </c>
      <c r="B632" s="27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4">
        <v>125261.15</v>
      </c>
      <c r="S633" s="34">
        <v>460.6</v>
      </c>
      <c r="T633" s="34">
        <v>12.5</v>
      </c>
      <c r="U633" s="34">
        <v>5</v>
      </c>
      <c r="V633" s="34">
        <v>2.5</v>
      </c>
    </row>
    <row r="634" spans="1:22" x14ac:dyDescent="0.25">
      <c r="A634" s="26">
        <v>630</v>
      </c>
      <c r="B634" s="27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4">
        <v>619149.6</v>
      </c>
      <c r="S635" s="34">
        <v>1769</v>
      </c>
      <c r="T635" s="34">
        <v>12.5</v>
      </c>
      <c r="U635" s="34">
        <v>5</v>
      </c>
      <c r="V635" s="34">
        <v>2.5</v>
      </c>
    </row>
    <row r="636" spans="1:22" x14ac:dyDescent="0.25">
      <c r="A636" s="26">
        <v>632</v>
      </c>
      <c r="B636" s="27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4">
        <v>1033224.45</v>
      </c>
      <c r="S637" s="34">
        <v>2282.5300000000002</v>
      </c>
      <c r="T637" s="34">
        <v>12.5</v>
      </c>
      <c r="U637" s="34">
        <v>5</v>
      </c>
      <c r="V637" s="34">
        <v>2.5</v>
      </c>
    </row>
    <row r="638" spans="1:22" x14ac:dyDescent="0.25">
      <c r="A638" s="26">
        <v>634</v>
      </c>
      <c r="B638" s="27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4">
        <v>909031.24</v>
      </c>
      <c r="S639" s="34">
        <v>1313.95</v>
      </c>
      <c r="T639" s="34">
        <v>12.5</v>
      </c>
      <c r="U639" s="34">
        <v>5</v>
      </c>
      <c r="V639" s="34">
        <v>2.5</v>
      </c>
    </row>
    <row r="640" spans="1:22" x14ac:dyDescent="0.25">
      <c r="A640" s="26">
        <v>636</v>
      </c>
      <c r="B640" s="27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4">
        <v>939050.68</v>
      </c>
      <c r="S641" s="34">
        <v>1734.7</v>
      </c>
      <c r="T641" s="34">
        <v>12.5</v>
      </c>
      <c r="U641" s="34">
        <v>5</v>
      </c>
      <c r="V641" s="34">
        <v>2.5</v>
      </c>
    </row>
    <row r="642" spans="1:22" x14ac:dyDescent="0.25">
      <c r="A642" s="26">
        <v>638</v>
      </c>
      <c r="B642" s="27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4">
        <v>338323.82</v>
      </c>
      <c r="S643" s="34">
        <v>1473.54</v>
      </c>
      <c r="T643" s="34">
        <v>12.5</v>
      </c>
      <c r="U643" s="34">
        <v>5</v>
      </c>
      <c r="V643" s="34">
        <v>2.5</v>
      </c>
    </row>
    <row r="644" spans="1:22" x14ac:dyDescent="0.25">
      <c r="A644" s="26">
        <v>640</v>
      </c>
      <c r="B644" s="27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4">
        <v>1813203.5</v>
      </c>
      <c r="S645" s="34">
        <v>1569.87</v>
      </c>
      <c r="T645" s="34">
        <v>12.5</v>
      </c>
      <c r="U645" s="34">
        <v>5</v>
      </c>
      <c r="V645" s="34">
        <v>2.5</v>
      </c>
    </row>
    <row r="646" spans="1:22" x14ac:dyDescent="0.25">
      <c r="A646" s="26">
        <v>642</v>
      </c>
      <c r="B646" s="27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4">
        <v>545294.64</v>
      </c>
      <c r="S647" s="34">
        <v>1568.44</v>
      </c>
      <c r="T647" s="34">
        <v>12.5</v>
      </c>
      <c r="U647" s="34">
        <v>5</v>
      </c>
      <c r="V647" s="34">
        <v>2.5</v>
      </c>
    </row>
    <row r="648" spans="1:22" x14ac:dyDescent="0.25">
      <c r="A648" s="26">
        <v>644</v>
      </c>
      <c r="B648" s="27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4">
        <v>371838</v>
      </c>
      <c r="S649" s="34">
        <v>1113.23</v>
      </c>
      <c r="T649" s="34">
        <v>12.5</v>
      </c>
      <c r="U649" s="34">
        <v>5</v>
      </c>
      <c r="V649" s="34">
        <v>2.5</v>
      </c>
    </row>
    <row r="650" spans="1:22" x14ac:dyDescent="0.25">
      <c r="A650" s="26">
        <v>646</v>
      </c>
      <c r="B650" s="27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4">
        <v>972342.03</v>
      </c>
      <c r="S651" s="34">
        <v>1400.36</v>
      </c>
      <c r="T651" s="34">
        <v>12.5</v>
      </c>
      <c r="U651" s="34">
        <v>5</v>
      </c>
      <c r="V651" s="34">
        <v>2.5</v>
      </c>
    </row>
    <row r="652" spans="1:22" x14ac:dyDescent="0.25">
      <c r="A652" s="26">
        <v>648</v>
      </c>
      <c r="B652" s="27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4">
        <v>1024655.84</v>
      </c>
      <c r="S653" s="34">
        <v>1960.44</v>
      </c>
      <c r="T653" s="34">
        <v>12.5</v>
      </c>
      <c r="U653" s="34">
        <v>5</v>
      </c>
      <c r="V653" s="34">
        <v>2.5</v>
      </c>
    </row>
    <row r="654" spans="1:22" x14ac:dyDescent="0.25">
      <c r="A654" s="26">
        <v>650</v>
      </c>
      <c r="B654" s="27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4">
        <v>317201.67</v>
      </c>
      <c r="S655" s="34">
        <v>1965.45</v>
      </c>
      <c r="T655" s="34">
        <v>12.5</v>
      </c>
      <c r="U655" s="34">
        <v>5</v>
      </c>
      <c r="V655" s="34">
        <v>2.5</v>
      </c>
    </row>
    <row r="656" spans="1:22" x14ac:dyDescent="0.25">
      <c r="A656" s="26">
        <v>652</v>
      </c>
      <c r="B656" s="27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4">
        <v>346044.31</v>
      </c>
      <c r="S657" s="34">
        <v>1363.34</v>
      </c>
      <c r="T657" s="34">
        <v>12.5</v>
      </c>
      <c r="U657" s="34">
        <v>5</v>
      </c>
      <c r="V657" s="34">
        <v>2.5</v>
      </c>
    </row>
    <row r="658" spans="1:22" x14ac:dyDescent="0.25">
      <c r="A658" s="26">
        <v>654</v>
      </c>
      <c r="B658" s="27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4">
        <v>1579836.12</v>
      </c>
      <c r="S659" s="34">
        <v>1450.14</v>
      </c>
      <c r="T659" s="34">
        <v>12.5</v>
      </c>
      <c r="U659" s="34">
        <v>5</v>
      </c>
      <c r="V659" s="34">
        <v>2.5</v>
      </c>
    </row>
    <row r="660" spans="1:22" x14ac:dyDescent="0.25">
      <c r="A660" s="26">
        <v>656</v>
      </c>
      <c r="B660" s="27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4">
        <v>165150.47</v>
      </c>
      <c r="S661" s="34">
        <v>505.84</v>
      </c>
      <c r="T661" s="34">
        <v>12.5</v>
      </c>
      <c r="U661" s="34">
        <v>5</v>
      </c>
      <c r="V661" s="34">
        <v>2.5</v>
      </c>
    </row>
    <row r="662" spans="1:22" x14ac:dyDescent="0.25">
      <c r="A662" s="26">
        <v>658</v>
      </c>
      <c r="B662" s="27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4">
        <v>710540.18</v>
      </c>
      <c r="S663" s="34">
        <v>1557.18</v>
      </c>
      <c r="T663" s="34">
        <v>12.5</v>
      </c>
      <c r="U663" s="34">
        <v>5</v>
      </c>
      <c r="V663" s="34">
        <v>2.5</v>
      </c>
    </row>
    <row r="664" spans="1:22" x14ac:dyDescent="0.25">
      <c r="A664" s="26">
        <v>660</v>
      </c>
      <c r="B664" s="27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4">
        <v>0</v>
      </c>
      <c r="S665" s="34">
        <v>1979.88</v>
      </c>
      <c r="T665" s="34">
        <v>12.5</v>
      </c>
      <c r="U665" s="34">
        <v>5</v>
      </c>
      <c r="V665" s="34">
        <v>2.5</v>
      </c>
    </row>
    <row r="666" spans="1:22" x14ac:dyDescent="0.25">
      <c r="A666" s="26">
        <v>662</v>
      </c>
      <c r="B666" s="27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4">
        <v>203431.69</v>
      </c>
      <c r="S667" s="34">
        <v>758.29</v>
      </c>
      <c r="T667" s="34">
        <v>12.5</v>
      </c>
      <c r="U667" s="34">
        <v>5</v>
      </c>
      <c r="V667" s="34">
        <v>2.5</v>
      </c>
    </row>
    <row r="668" spans="1:22" x14ac:dyDescent="0.25">
      <c r="A668" s="26">
        <v>664</v>
      </c>
      <c r="B668" s="27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4">
        <v>519467.64</v>
      </c>
      <c r="S669" s="34">
        <v>1799.03</v>
      </c>
      <c r="T669" s="34">
        <v>12.5</v>
      </c>
      <c r="U669" s="34">
        <v>5</v>
      </c>
      <c r="V669" s="34">
        <v>2.5</v>
      </c>
    </row>
    <row r="670" spans="1:22" x14ac:dyDescent="0.25">
      <c r="A670" s="26">
        <v>666</v>
      </c>
      <c r="B670" s="27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4">
        <v>0</v>
      </c>
      <c r="S671" s="34">
        <v>1411.57</v>
      </c>
      <c r="T671" s="34">
        <v>12.5</v>
      </c>
      <c r="U671" s="34">
        <v>5</v>
      </c>
      <c r="V671" s="34">
        <v>2.5</v>
      </c>
    </row>
    <row r="672" spans="1:22" x14ac:dyDescent="0.25">
      <c r="A672" s="26">
        <v>668</v>
      </c>
      <c r="B672" s="27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4">
        <v>2264469.7200000002</v>
      </c>
      <c r="S673" s="34">
        <v>1234.18</v>
      </c>
      <c r="T673" s="34">
        <v>12.5</v>
      </c>
      <c r="U673" s="34">
        <v>5</v>
      </c>
      <c r="V673" s="34">
        <v>2.5</v>
      </c>
    </row>
    <row r="674" spans="1:22" x14ac:dyDescent="0.25">
      <c r="A674" s="26">
        <v>670</v>
      </c>
      <c r="B674" s="27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4">
        <v>365698.86</v>
      </c>
      <c r="S675" s="34">
        <v>1249.83</v>
      </c>
      <c r="T675" s="34">
        <v>12.5</v>
      </c>
      <c r="U675" s="34">
        <v>5</v>
      </c>
      <c r="V675" s="34">
        <v>2.5</v>
      </c>
    </row>
    <row r="676" spans="1:22" x14ac:dyDescent="0.25">
      <c r="A676" s="26">
        <v>672</v>
      </c>
      <c r="B676" s="27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4">
        <v>264187.73</v>
      </c>
      <c r="S677" s="34">
        <v>1037.95</v>
      </c>
      <c r="T677" s="34">
        <v>12.5</v>
      </c>
      <c r="U677" s="34">
        <v>5</v>
      </c>
      <c r="V677" s="34">
        <v>2.5</v>
      </c>
    </row>
    <row r="678" spans="1:22" x14ac:dyDescent="0.25">
      <c r="A678" s="26">
        <v>674</v>
      </c>
      <c r="B678" s="27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4">
        <v>0</v>
      </c>
      <c r="S679" s="34">
        <v>1951.08</v>
      </c>
      <c r="T679" s="34">
        <v>12.5</v>
      </c>
      <c r="U679" s="34">
        <v>5</v>
      </c>
      <c r="V679" s="34">
        <v>2.5</v>
      </c>
    </row>
    <row r="680" spans="1:22" x14ac:dyDescent="0.25">
      <c r="A680" s="26">
        <v>676</v>
      </c>
      <c r="B680" s="27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4">
        <v>408645.24</v>
      </c>
      <c r="S681" s="34">
        <v>1439.94</v>
      </c>
      <c r="T681" s="34">
        <v>12.5</v>
      </c>
      <c r="U681" s="34">
        <v>5</v>
      </c>
      <c r="V681" s="34">
        <v>2.5</v>
      </c>
    </row>
    <row r="682" spans="1:22" x14ac:dyDescent="0.25">
      <c r="A682" s="26">
        <v>678</v>
      </c>
      <c r="B682" s="27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4">
        <v>596431.89</v>
      </c>
      <c r="S683" s="34">
        <v>1455.11</v>
      </c>
      <c r="T683" s="34">
        <v>12.5</v>
      </c>
      <c r="U683" s="34">
        <v>5</v>
      </c>
      <c r="V683" s="34">
        <v>2.5</v>
      </c>
    </row>
    <row r="684" spans="1:22" x14ac:dyDescent="0.25">
      <c r="A684" s="26">
        <v>680</v>
      </c>
      <c r="B684" s="27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4">
        <v>175599.18</v>
      </c>
      <c r="S685" s="34">
        <v>1334.77</v>
      </c>
      <c r="T685" s="34">
        <v>12.5</v>
      </c>
      <c r="U685" s="34">
        <v>5</v>
      </c>
      <c r="V685" s="34">
        <v>2.5</v>
      </c>
    </row>
    <row r="686" spans="1:22" x14ac:dyDescent="0.25">
      <c r="A686" s="26">
        <v>682</v>
      </c>
      <c r="B686" s="27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4">
        <v>561489.23</v>
      </c>
      <c r="S687" s="34">
        <v>1525.6</v>
      </c>
      <c r="T687" s="34">
        <v>12.5</v>
      </c>
      <c r="U687" s="34">
        <v>5</v>
      </c>
      <c r="V687" s="34">
        <v>2.5</v>
      </c>
    </row>
    <row r="688" spans="1:22" x14ac:dyDescent="0.25">
      <c r="A688" s="26">
        <v>684</v>
      </c>
      <c r="B688" s="27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4">
        <v>261793.8</v>
      </c>
      <c r="S689" s="34">
        <v>1057.96</v>
      </c>
      <c r="T689" s="34">
        <v>12.5</v>
      </c>
      <c r="U689" s="34">
        <v>5</v>
      </c>
      <c r="V689" s="34">
        <v>2.5</v>
      </c>
    </row>
    <row r="690" spans="1:22" x14ac:dyDescent="0.25">
      <c r="A690" s="26">
        <v>686</v>
      </c>
      <c r="B690" s="27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4">
        <v>531410.14</v>
      </c>
      <c r="S691" s="34">
        <v>1119.33</v>
      </c>
      <c r="T691" s="34">
        <v>12.5</v>
      </c>
      <c r="U691" s="34">
        <v>5</v>
      </c>
      <c r="V691" s="34">
        <v>2.5</v>
      </c>
    </row>
    <row r="692" spans="1:22" x14ac:dyDescent="0.25">
      <c r="A692" s="26">
        <v>688</v>
      </c>
      <c r="B692" s="27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4">
        <v>324427.21000000002</v>
      </c>
      <c r="S693" s="34">
        <v>1143.43</v>
      </c>
      <c r="T693" s="34">
        <v>12.5</v>
      </c>
      <c r="U693" s="34">
        <v>5</v>
      </c>
      <c r="V693" s="34">
        <v>2.5</v>
      </c>
    </row>
    <row r="694" spans="1:22" x14ac:dyDescent="0.25">
      <c r="A694" s="26">
        <v>690</v>
      </c>
      <c r="B694" s="27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4">
        <v>546038.68999999994</v>
      </c>
      <c r="S695" s="34">
        <v>1428.67</v>
      </c>
      <c r="T695" s="34">
        <v>12.5</v>
      </c>
      <c r="U695" s="34">
        <v>5</v>
      </c>
      <c r="V695" s="34">
        <v>2.5</v>
      </c>
    </row>
    <row r="696" spans="1:22" x14ac:dyDescent="0.25">
      <c r="A696" s="26">
        <v>692</v>
      </c>
      <c r="B696" s="27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4">
        <v>2273428.27</v>
      </c>
      <c r="S697" s="34">
        <v>1594.65</v>
      </c>
      <c r="T697" s="34">
        <v>12.5</v>
      </c>
      <c r="U697" s="34">
        <v>5</v>
      </c>
      <c r="V697" s="34">
        <v>2.5</v>
      </c>
    </row>
    <row r="698" spans="1:22" x14ac:dyDescent="0.25">
      <c r="A698" s="26">
        <v>694</v>
      </c>
      <c r="B698" s="27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4">
        <v>2310275.1</v>
      </c>
      <c r="S699" s="34">
        <v>2820.85</v>
      </c>
      <c r="T699" s="34">
        <v>12.5</v>
      </c>
      <c r="U699" s="34">
        <v>5</v>
      </c>
      <c r="V699" s="34">
        <v>2.5</v>
      </c>
    </row>
    <row r="700" spans="1:22" x14ac:dyDescent="0.25">
      <c r="A700" s="26">
        <v>696</v>
      </c>
      <c r="B700" s="27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4">
        <v>411640.34</v>
      </c>
      <c r="S701" s="34">
        <v>1302.94</v>
      </c>
      <c r="T701" s="34">
        <v>12.5</v>
      </c>
      <c r="U701" s="34">
        <v>5</v>
      </c>
      <c r="V701" s="34">
        <v>2.5</v>
      </c>
    </row>
    <row r="702" spans="1:22" x14ac:dyDescent="0.25">
      <c r="A702" s="26">
        <v>698</v>
      </c>
      <c r="B702" s="27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4">
        <v>2135209.04</v>
      </c>
      <c r="S703" s="34">
        <v>2322.56</v>
      </c>
      <c r="T703" s="34">
        <v>12.5</v>
      </c>
      <c r="U703" s="34">
        <v>5</v>
      </c>
      <c r="V703" s="34">
        <v>2.5</v>
      </c>
    </row>
    <row r="704" spans="1:22" x14ac:dyDescent="0.25">
      <c r="A704" s="26">
        <v>700</v>
      </c>
      <c r="B704" s="27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4">
        <v>1553302.57</v>
      </c>
      <c r="S705" s="34">
        <v>1653.61</v>
      </c>
      <c r="T705" s="34">
        <v>12.5</v>
      </c>
      <c r="U705" s="34">
        <v>5</v>
      </c>
      <c r="V705" s="34">
        <v>2.5</v>
      </c>
    </row>
    <row r="706" spans="1:22" x14ac:dyDescent="0.25">
      <c r="A706" s="26">
        <v>702</v>
      </c>
      <c r="B706" s="27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4">
        <v>337975.15</v>
      </c>
      <c r="S707" s="34">
        <v>1164.99</v>
      </c>
      <c r="T707" s="34">
        <v>12.5</v>
      </c>
      <c r="U707" s="34">
        <v>5</v>
      </c>
      <c r="V707" s="34">
        <v>2.5</v>
      </c>
    </row>
    <row r="708" spans="1:22" x14ac:dyDescent="0.25">
      <c r="A708" s="26">
        <v>704</v>
      </c>
      <c r="B708" s="27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4">
        <v>1353150.73</v>
      </c>
      <c r="S709" s="34">
        <v>3441.67</v>
      </c>
      <c r="T709" s="34">
        <v>12.5</v>
      </c>
      <c r="U709" s="34">
        <v>5</v>
      </c>
      <c r="V709" s="34">
        <v>2.5</v>
      </c>
    </row>
    <row r="710" spans="1:22" x14ac:dyDescent="0.25">
      <c r="A710" s="26">
        <v>706</v>
      </c>
      <c r="B710" s="27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4">
        <v>798815.02</v>
      </c>
      <c r="S711" s="34">
        <v>1622.51</v>
      </c>
      <c r="T711" s="34">
        <v>12.5</v>
      </c>
      <c r="U711" s="34">
        <v>5</v>
      </c>
      <c r="V711" s="34">
        <v>2.5</v>
      </c>
    </row>
    <row r="712" spans="1:22" x14ac:dyDescent="0.25">
      <c r="A712" s="26">
        <v>708</v>
      </c>
      <c r="B712" s="27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4">
        <v>521421.25</v>
      </c>
      <c r="S713" s="34">
        <v>1780.61</v>
      </c>
      <c r="T713" s="34">
        <v>12.5</v>
      </c>
      <c r="U713" s="34">
        <v>5</v>
      </c>
      <c r="V713" s="34">
        <v>2.5</v>
      </c>
    </row>
    <row r="714" spans="1:22" x14ac:dyDescent="0.25">
      <c r="A714" s="26">
        <v>710</v>
      </c>
      <c r="B714" s="27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4">
        <v>405520.04</v>
      </c>
      <c r="S715" s="34">
        <v>1211.96</v>
      </c>
      <c r="T715" s="34">
        <v>12.5</v>
      </c>
      <c r="U715" s="34">
        <v>5</v>
      </c>
      <c r="V715" s="34">
        <v>2.5</v>
      </c>
    </row>
    <row r="716" spans="1:22" x14ac:dyDescent="0.25">
      <c r="A716" s="26">
        <v>712</v>
      </c>
      <c r="B716" s="27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4">
        <v>670129.89</v>
      </c>
      <c r="S717" s="34">
        <v>1202.29</v>
      </c>
      <c r="T717" s="34">
        <v>12.5</v>
      </c>
      <c r="U717" s="34">
        <v>5</v>
      </c>
      <c r="V717" s="34">
        <v>2.5</v>
      </c>
    </row>
    <row r="718" spans="1:22" x14ac:dyDescent="0.25">
      <c r="A718" s="26">
        <v>714</v>
      </c>
      <c r="B718" s="27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4">
        <v>145645.87</v>
      </c>
      <c r="S719" s="34">
        <v>399.7</v>
      </c>
      <c r="T719" s="34">
        <v>12.5</v>
      </c>
      <c r="U719" s="34">
        <v>5</v>
      </c>
      <c r="V719" s="34">
        <v>2.5</v>
      </c>
    </row>
    <row r="720" spans="1:22" x14ac:dyDescent="0.25">
      <c r="A720" s="26">
        <v>716</v>
      </c>
      <c r="B720" s="27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4">
        <v>103212.09</v>
      </c>
      <c r="S721" s="34">
        <v>305.62</v>
      </c>
      <c r="T721" s="34">
        <v>12.5</v>
      </c>
      <c r="U721" s="34">
        <v>5</v>
      </c>
      <c r="V721" s="34">
        <v>2.5</v>
      </c>
    </row>
    <row r="722" spans="1:22" x14ac:dyDescent="0.25">
      <c r="A722" s="26">
        <v>718</v>
      </c>
      <c r="B722" s="27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4">
        <v>691216.89</v>
      </c>
      <c r="S723" s="34">
        <v>1232.58</v>
      </c>
      <c r="T723" s="34">
        <v>12.5</v>
      </c>
      <c r="U723" s="34">
        <v>5</v>
      </c>
      <c r="V723" s="34">
        <v>2.5</v>
      </c>
    </row>
    <row r="724" spans="1:22" x14ac:dyDescent="0.25">
      <c r="A724" s="26">
        <v>720</v>
      </c>
      <c r="B724" s="27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4">
        <v>619707.88</v>
      </c>
      <c r="S725" s="34">
        <v>904.98</v>
      </c>
      <c r="T725" s="34">
        <v>12.5</v>
      </c>
      <c r="U725" s="34">
        <v>5</v>
      </c>
      <c r="V725" s="34">
        <v>2.5</v>
      </c>
    </row>
    <row r="726" spans="1:22" x14ac:dyDescent="0.25">
      <c r="A726" s="26">
        <v>722</v>
      </c>
      <c r="B726" s="27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4">
        <v>575346.68999999994</v>
      </c>
      <c r="S727" s="34">
        <v>885.81</v>
      </c>
      <c r="T727" s="34">
        <v>12.5</v>
      </c>
      <c r="U727" s="34">
        <v>5</v>
      </c>
      <c r="V727" s="34">
        <v>2.5</v>
      </c>
    </row>
    <row r="728" spans="1:22" x14ac:dyDescent="0.25">
      <c r="A728" s="26">
        <v>724</v>
      </c>
      <c r="B728" s="27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4">
        <v>1721548.46</v>
      </c>
      <c r="S729" s="34">
        <v>1212.1500000000001</v>
      </c>
      <c r="T729" s="34">
        <v>12.5</v>
      </c>
      <c r="U729" s="34">
        <v>5</v>
      </c>
      <c r="V729" s="34">
        <v>2.5</v>
      </c>
    </row>
    <row r="730" spans="1:22" x14ac:dyDescent="0.25">
      <c r="A730" s="26">
        <v>726</v>
      </c>
      <c r="B730" s="27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4">
        <v>891124.77</v>
      </c>
      <c r="S731" s="34">
        <v>1641.87</v>
      </c>
      <c r="T731" s="34">
        <v>12.5</v>
      </c>
      <c r="U731" s="34">
        <v>5</v>
      </c>
      <c r="V731" s="34">
        <v>2.5</v>
      </c>
    </row>
    <row r="732" spans="1:22" x14ac:dyDescent="0.25">
      <c r="A732" s="26">
        <v>728</v>
      </c>
      <c r="B732" s="27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4">
        <v>0</v>
      </c>
      <c r="S733" s="34">
        <v>1431.36</v>
      </c>
      <c r="T733" s="34">
        <v>12.5</v>
      </c>
      <c r="U733" s="34">
        <v>5</v>
      </c>
      <c r="V733" s="34">
        <v>2.5</v>
      </c>
    </row>
    <row r="734" spans="1:22" x14ac:dyDescent="0.25">
      <c r="A734" s="26">
        <v>730</v>
      </c>
      <c r="B734" s="27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4">
        <v>179014.93</v>
      </c>
      <c r="S735" s="34">
        <v>676.88</v>
      </c>
      <c r="T735" s="34">
        <v>12.5</v>
      </c>
      <c r="U735" s="34">
        <v>5</v>
      </c>
      <c r="V735" s="34">
        <v>2.5</v>
      </c>
    </row>
    <row r="736" spans="1:22" x14ac:dyDescent="0.25">
      <c r="A736" s="26">
        <v>732</v>
      </c>
      <c r="B736" s="27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4">
        <v>369602.29</v>
      </c>
      <c r="S737" s="34">
        <v>1158.3699999999999</v>
      </c>
      <c r="T737" s="34">
        <v>12.5</v>
      </c>
      <c r="U737" s="34">
        <v>5</v>
      </c>
      <c r="V737" s="34">
        <v>2.5</v>
      </c>
    </row>
    <row r="738" spans="1:22" x14ac:dyDescent="0.25">
      <c r="A738" s="26">
        <v>734</v>
      </c>
      <c r="B738" s="27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4">
        <v>767170.7</v>
      </c>
      <c r="S739" s="34">
        <v>1539.8</v>
      </c>
      <c r="T739" s="34">
        <v>12.5</v>
      </c>
      <c r="U739" s="34">
        <v>5</v>
      </c>
      <c r="V739" s="34">
        <v>2.5</v>
      </c>
    </row>
    <row r="740" spans="1:22" x14ac:dyDescent="0.25">
      <c r="A740" s="26">
        <v>736</v>
      </c>
      <c r="B740" s="27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4">
        <v>1173561.52</v>
      </c>
      <c r="S741" s="34">
        <v>1183.92</v>
      </c>
      <c r="T741" s="34">
        <v>12.5</v>
      </c>
      <c r="U741" s="34">
        <v>5</v>
      </c>
      <c r="V741" s="34">
        <v>2.5</v>
      </c>
    </row>
    <row r="742" spans="1:22" x14ac:dyDescent="0.25">
      <c r="A742" s="26">
        <v>738</v>
      </c>
      <c r="B742" s="27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4">
        <v>369285.47</v>
      </c>
      <c r="S743" s="34">
        <v>979.32</v>
      </c>
      <c r="T743" s="34">
        <v>12.5</v>
      </c>
      <c r="U743" s="34">
        <v>5</v>
      </c>
      <c r="V743" s="34">
        <v>2.5</v>
      </c>
    </row>
    <row r="744" spans="1:22" x14ac:dyDescent="0.25">
      <c r="A744" s="26">
        <v>740</v>
      </c>
      <c r="B744" s="27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4">
        <v>784337.68</v>
      </c>
      <c r="S745" s="34">
        <v>1502.23</v>
      </c>
      <c r="T745" s="34">
        <v>12.5</v>
      </c>
      <c r="U745" s="34">
        <v>5</v>
      </c>
      <c r="V745" s="34">
        <v>2.5</v>
      </c>
    </row>
    <row r="746" spans="1:22" x14ac:dyDescent="0.25">
      <c r="A746" s="26">
        <v>742</v>
      </c>
      <c r="B746" s="27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4">
        <v>1390898.07</v>
      </c>
      <c r="S747" s="34">
        <v>1367.31</v>
      </c>
      <c r="T747" s="34">
        <v>12.5</v>
      </c>
      <c r="U747" s="34">
        <v>5</v>
      </c>
      <c r="V747" s="34">
        <v>2.5</v>
      </c>
    </row>
    <row r="748" spans="1:22" x14ac:dyDescent="0.25">
      <c r="A748" s="26">
        <v>744</v>
      </c>
      <c r="B748" s="27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4">
        <v>552072.11</v>
      </c>
      <c r="S749" s="34">
        <v>1330.56</v>
      </c>
      <c r="T749" s="34">
        <v>12.5</v>
      </c>
      <c r="U749" s="34">
        <v>5</v>
      </c>
      <c r="V749" s="34">
        <v>2.5</v>
      </c>
    </row>
    <row r="750" spans="1:22" x14ac:dyDescent="0.25">
      <c r="A750" s="26">
        <v>746</v>
      </c>
      <c r="B750" s="27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4">
        <v>0</v>
      </c>
      <c r="S751" s="34">
        <v>1467.92</v>
      </c>
      <c r="T751" s="34">
        <v>12.5</v>
      </c>
      <c r="U751" s="34">
        <v>5</v>
      </c>
      <c r="V751" s="34">
        <v>2.5</v>
      </c>
    </row>
    <row r="752" spans="1:22" x14ac:dyDescent="0.25">
      <c r="A752" s="26">
        <v>748</v>
      </c>
      <c r="B752" s="27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4">
        <v>1273569.07</v>
      </c>
      <c r="S753" s="34">
        <v>1080.71</v>
      </c>
      <c r="T753" s="34">
        <v>12.5</v>
      </c>
      <c r="U753" s="34">
        <v>5</v>
      </c>
      <c r="V753" s="34">
        <v>2.5</v>
      </c>
    </row>
    <row r="754" spans="1:22" x14ac:dyDescent="0.25">
      <c r="A754" s="26">
        <v>750</v>
      </c>
      <c r="B754" s="27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4">
        <v>224218.85</v>
      </c>
      <c r="S755" s="34">
        <v>1013.07</v>
      </c>
      <c r="T755" s="34">
        <v>12.5</v>
      </c>
      <c r="U755" s="34">
        <v>5</v>
      </c>
      <c r="V755" s="34">
        <v>2.5</v>
      </c>
    </row>
    <row r="756" spans="1:22" x14ac:dyDescent="0.25">
      <c r="A756" s="26">
        <v>752</v>
      </c>
      <c r="B756" s="27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4">
        <v>249759.54</v>
      </c>
      <c r="S757" s="34">
        <v>1341.56</v>
      </c>
      <c r="T757" s="34">
        <v>12.5</v>
      </c>
      <c r="U757" s="34">
        <v>5</v>
      </c>
      <c r="V757" s="34">
        <v>2.5</v>
      </c>
    </row>
    <row r="758" spans="1:22" x14ac:dyDescent="0.25">
      <c r="A758" s="26">
        <v>754</v>
      </c>
      <c r="B758" s="27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4">
        <v>748738.55</v>
      </c>
      <c r="S759" s="34">
        <v>1400.49</v>
      </c>
      <c r="T759" s="34">
        <v>12.5</v>
      </c>
      <c r="U759" s="34">
        <v>5</v>
      </c>
      <c r="V759" s="34">
        <v>2.5</v>
      </c>
    </row>
    <row r="760" spans="1:22" x14ac:dyDescent="0.25">
      <c r="A760" s="26">
        <v>756</v>
      </c>
      <c r="B760" s="27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4">
        <v>221379.88</v>
      </c>
      <c r="S761" s="34">
        <v>581.99</v>
      </c>
      <c r="T761" s="34">
        <v>12.5</v>
      </c>
      <c r="U761" s="34">
        <v>5</v>
      </c>
      <c r="V761" s="34">
        <v>2.5</v>
      </c>
    </row>
    <row r="762" spans="1:22" x14ac:dyDescent="0.25">
      <c r="A762" s="26">
        <v>758</v>
      </c>
      <c r="B762" s="27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4">
        <v>620592.68000000005</v>
      </c>
      <c r="S763" s="34">
        <v>943.9</v>
      </c>
      <c r="T763" s="34">
        <v>12.5</v>
      </c>
      <c r="U763" s="34">
        <v>5</v>
      </c>
      <c r="V763" s="34">
        <v>2.5</v>
      </c>
    </row>
    <row r="764" spans="1:22" x14ac:dyDescent="0.25">
      <c r="A764" s="26">
        <v>760</v>
      </c>
      <c r="B764" s="27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4">
        <v>1747773.54</v>
      </c>
      <c r="S765" s="34">
        <v>1461.35</v>
      </c>
      <c r="T765" s="34">
        <v>12.5</v>
      </c>
      <c r="U765" s="34">
        <v>5</v>
      </c>
      <c r="V765" s="34">
        <v>2.5</v>
      </c>
    </row>
    <row r="766" spans="1:22" x14ac:dyDescent="0.25">
      <c r="A766" s="26">
        <v>762</v>
      </c>
      <c r="B766" s="27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4">
        <v>440843.15</v>
      </c>
      <c r="S767" s="34">
        <v>875.49</v>
      </c>
      <c r="T767" s="34">
        <v>12.5</v>
      </c>
      <c r="U767" s="34">
        <v>5</v>
      </c>
      <c r="V767" s="34">
        <v>2.5</v>
      </c>
    </row>
    <row r="768" spans="1:22" x14ac:dyDescent="0.25">
      <c r="A768" s="26">
        <v>764</v>
      </c>
      <c r="B768" s="27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4">
        <v>131136.9</v>
      </c>
      <c r="S769" s="34">
        <v>448.58</v>
      </c>
      <c r="T769" s="34">
        <v>12.5</v>
      </c>
      <c r="U769" s="34">
        <v>5</v>
      </c>
      <c r="V769" s="34">
        <v>2.5</v>
      </c>
    </row>
    <row r="770" spans="1:22" x14ac:dyDescent="0.25">
      <c r="A770" s="26">
        <v>766</v>
      </c>
      <c r="B770" s="27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4">
        <v>154679.17000000001</v>
      </c>
      <c r="S771" s="34">
        <v>520</v>
      </c>
      <c r="T771" s="34">
        <v>12.5</v>
      </c>
      <c r="U771" s="34">
        <v>5</v>
      </c>
      <c r="V771" s="34">
        <v>2.5</v>
      </c>
    </row>
    <row r="772" spans="1:22" x14ac:dyDescent="0.25">
      <c r="A772" s="26">
        <v>768</v>
      </c>
      <c r="B772" s="27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4">
        <v>203133.29</v>
      </c>
      <c r="S773" s="34">
        <v>554.59</v>
      </c>
      <c r="T773" s="34">
        <v>12.5</v>
      </c>
      <c r="U773" s="34">
        <v>5</v>
      </c>
      <c r="V773" s="34">
        <v>2.5</v>
      </c>
    </row>
    <row r="774" spans="1:22" x14ac:dyDescent="0.25">
      <c r="A774" s="26">
        <v>770</v>
      </c>
      <c r="B774" s="27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4">
        <v>1580159.59</v>
      </c>
      <c r="S775" s="34">
        <v>1755.25</v>
      </c>
      <c r="T775" s="34">
        <v>12.5</v>
      </c>
      <c r="U775" s="34">
        <v>5</v>
      </c>
      <c r="V775" s="34">
        <v>2.5</v>
      </c>
    </row>
    <row r="776" spans="1:22" x14ac:dyDescent="0.25">
      <c r="A776" s="26">
        <v>772</v>
      </c>
      <c r="B776" s="27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4">
        <v>106078.03</v>
      </c>
      <c r="S777" s="34">
        <v>364.04</v>
      </c>
      <c r="T777" s="34">
        <v>12.5</v>
      </c>
      <c r="U777" s="34">
        <v>5</v>
      </c>
      <c r="V777" s="34">
        <v>2.5</v>
      </c>
    </row>
    <row r="778" spans="1:22" x14ac:dyDescent="0.25">
      <c r="A778" s="26">
        <v>774</v>
      </c>
      <c r="B778" s="27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4">
        <v>86100.71</v>
      </c>
      <c r="S779" s="34">
        <v>797.6</v>
      </c>
      <c r="T779" s="34">
        <v>12.5</v>
      </c>
      <c r="U779" s="34">
        <v>5</v>
      </c>
      <c r="V779" s="34">
        <v>2.5</v>
      </c>
    </row>
    <row r="780" spans="1:22" x14ac:dyDescent="0.25">
      <c r="A780" s="26">
        <v>776</v>
      </c>
      <c r="B780" s="27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4">
        <v>1621299.97</v>
      </c>
      <c r="S781" s="34">
        <v>1544.46</v>
      </c>
      <c r="T781" s="34">
        <v>12.5</v>
      </c>
      <c r="U781" s="34">
        <v>5</v>
      </c>
      <c r="V781" s="34">
        <v>2.5</v>
      </c>
    </row>
    <row r="782" spans="1:22" x14ac:dyDescent="0.25">
      <c r="A782" s="26">
        <v>778</v>
      </c>
      <c r="B782" s="27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4">
        <v>595944.44999999995</v>
      </c>
      <c r="S783" s="34">
        <v>1177.95</v>
      </c>
      <c r="T783" s="34">
        <v>12.5</v>
      </c>
      <c r="U783" s="34">
        <v>5</v>
      </c>
      <c r="V783" s="34">
        <v>2.5</v>
      </c>
    </row>
    <row r="784" spans="1:22" x14ac:dyDescent="0.25">
      <c r="A784" s="26">
        <v>780</v>
      </c>
      <c r="B784" s="27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4">
        <v>0</v>
      </c>
      <c r="S785" s="34">
        <v>1198.1600000000001</v>
      </c>
      <c r="T785" s="34">
        <v>12.5</v>
      </c>
      <c r="U785" s="34">
        <v>5</v>
      </c>
      <c r="V785" s="34">
        <v>2.5</v>
      </c>
    </row>
    <row r="786" spans="1:22" x14ac:dyDescent="0.25">
      <c r="A786" s="26">
        <v>782</v>
      </c>
      <c r="B786" s="27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4">
        <v>199404.5</v>
      </c>
      <c r="S787" s="34">
        <v>1174.54</v>
      </c>
      <c r="T787" s="34">
        <v>12.5</v>
      </c>
      <c r="U787" s="34">
        <v>5</v>
      </c>
      <c r="V787" s="34">
        <v>2.5</v>
      </c>
    </row>
    <row r="788" spans="1:22" x14ac:dyDescent="0.25">
      <c r="A788" s="26">
        <v>784</v>
      </c>
      <c r="B788" s="27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4">
        <v>292958.89</v>
      </c>
      <c r="S789" s="34">
        <v>799.83</v>
      </c>
      <c r="T789" s="34">
        <v>12.5</v>
      </c>
      <c r="U789" s="34">
        <v>5</v>
      </c>
      <c r="V789" s="34">
        <v>2.5</v>
      </c>
    </row>
    <row r="790" spans="1:22" x14ac:dyDescent="0.25">
      <c r="A790" s="26">
        <v>786</v>
      </c>
      <c r="B790" s="27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4">
        <v>258719.49</v>
      </c>
      <c r="S791" s="34">
        <v>1353.84</v>
      </c>
      <c r="T791" s="34">
        <v>12.5</v>
      </c>
      <c r="U791" s="34">
        <v>5</v>
      </c>
      <c r="V791" s="34">
        <v>2.5</v>
      </c>
    </row>
    <row r="792" spans="1:22" x14ac:dyDescent="0.25">
      <c r="A792" s="26">
        <v>788</v>
      </c>
      <c r="B792" s="27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4">
        <v>217608.36</v>
      </c>
      <c r="S793" s="34">
        <v>777.65</v>
      </c>
      <c r="T793" s="34">
        <v>12.5</v>
      </c>
      <c r="U793" s="34">
        <v>5</v>
      </c>
      <c r="V793" s="34">
        <v>2.5</v>
      </c>
    </row>
    <row r="794" spans="1:22" x14ac:dyDescent="0.25">
      <c r="A794" s="26">
        <v>790</v>
      </c>
      <c r="B794" s="27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4">
        <v>539529.25</v>
      </c>
      <c r="S795" s="34">
        <v>1314.06</v>
      </c>
      <c r="T795" s="34">
        <v>12.5</v>
      </c>
      <c r="U795" s="34">
        <v>5</v>
      </c>
      <c r="V795" s="34">
        <v>2.5</v>
      </c>
    </row>
    <row r="796" spans="1:22" x14ac:dyDescent="0.25">
      <c r="A796" s="26">
        <v>792</v>
      </c>
      <c r="B796" s="27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4">
        <v>69011.789999999994</v>
      </c>
      <c r="S797" s="34">
        <v>394.42</v>
      </c>
      <c r="T797" s="34">
        <v>12.5</v>
      </c>
      <c r="U797" s="34">
        <v>5</v>
      </c>
      <c r="V797" s="34">
        <v>2.5</v>
      </c>
    </row>
    <row r="798" spans="1:22" x14ac:dyDescent="0.25">
      <c r="A798" s="26">
        <v>794</v>
      </c>
      <c r="B798" s="27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4">
        <v>509362.56</v>
      </c>
      <c r="S799" s="34">
        <v>1374.8</v>
      </c>
      <c r="T799" s="34">
        <v>12.5</v>
      </c>
      <c r="U799" s="34">
        <v>5</v>
      </c>
      <c r="V799" s="34">
        <v>2.5</v>
      </c>
    </row>
    <row r="800" spans="1:22" x14ac:dyDescent="0.25">
      <c r="A800" s="26">
        <v>796</v>
      </c>
      <c r="B800" s="27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4">
        <v>803715.64</v>
      </c>
      <c r="S801" s="34">
        <v>1308.45</v>
      </c>
      <c r="T801" s="34">
        <v>12.5</v>
      </c>
      <c r="U801" s="34">
        <v>5</v>
      </c>
      <c r="V801" s="34">
        <v>2.5</v>
      </c>
    </row>
    <row r="802" spans="1:22" x14ac:dyDescent="0.25">
      <c r="A802" s="26">
        <v>798</v>
      </c>
      <c r="B802" s="27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4">
        <v>228934.58</v>
      </c>
      <c r="S803" s="34">
        <v>1441.01</v>
      </c>
      <c r="T803" s="34">
        <v>12.5</v>
      </c>
      <c r="U803" s="34">
        <v>5</v>
      </c>
      <c r="V803" s="34">
        <v>2.5</v>
      </c>
    </row>
    <row r="804" spans="1:22" x14ac:dyDescent="0.25">
      <c r="A804" s="26">
        <v>800</v>
      </c>
      <c r="B804" s="27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4">
        <v>379974.65</v>
      </c>
      <c r="S805" s="34">
        <v>1119.07</v>
      </c>
      <c r="T805" s="34">
        <v>12.5</v>
      </c>
      <c r="U805" s="34">
        <v>5</v>
      </c>
      <c r="V805" s="34">
        <v>2.5</v>
      </c>
    </row>
    <row r="806" spans="1:22" x14ac:dyDescent="0.25">
      <c r="A806" s="26">
        <v>802</v>
      </c>
      <c r="B806" s="27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4">
        <v>1040835.54</v>
      </c>
      <c r="S807" s="34">
        <v>2007.88</v>
      </c>
      <c r="T807" s="34">
        <v>12.5</v>
      </c>
      <c r="U807" s="34">
        <v>5</v>
      </c>
      <c r="V807" s="34">
        <v>2.5</v>
      </c>
    </row>
    <row r="808" spans="1:22" x14ac:dyDescent="0.25">
      <c r="A808" s="26">
        <v>804</v>
      </c>
      <c r="B808" s="27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4">
        <v>73297.8</v>
      </c>
      <c r="S809" s="34">
        <v>618.45000000000005</v>
      </c>
      <c r="T809" s="34">
        <v>12.5</v>
      </c>
      <c r="U809" s="34">
        <v>5</v>
      </c>
      <c r="V809" s="34">
        <v>2.5</v>
      </c>
    </row>
    <row r="810" spans="1:22" x14ac:dyDescent="0.25">
      <c r="A810" s="26">
        <v>806</v>
      </c>
      <c r="B810" s="27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4">
        <v>469071.25</v>
      </c>
      <c r="S811" s="34">
        <v>1075.74</v>
      </c>
      <c r="T811" s="34">
        <v>12.5</v>
      </c>
      <c r="U811" s="34">
        <v>5</v>
      </c>
      <c r="V811" s="34">
        <v>2.5</v>
      </c>
    </row>
    <row r="812" spans="1:22" x14ac:dyDescent="0.25">
      <c r="A812" s="26">
        <v>808</v>
      </c>
      <c r="B812" s="27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4">
        <v>397402.39</v>
      </c>
      <c r="S813" s="34">
        <v>1351.5</v>
      </c>
      <c r="T813" s="34">
        <v>12.5</v>
      </c>
      <c r="U813" s="34">
        <v>5</v>
      </c>
      <c r="V813" s="34">
        <v>2.5</v>
      </c>
    </row>
    <row r="814" spans="1:22" x14ac:dyDescent="0.25">
      <c r="A814" s="26">
        <v>810</v>
      </c>
      <c r="B814" s="27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4">
        <v>257846.23</v>
      </c>
      <c r="S815" s="34">
        <v>1011.95</v>
      </c>
      <c r="T815" s="34">
        <v>12.5</v>
      </c>
      <c r="U815" s="34">
        <v>5</v>
      </c>
      <c r="V815" s="34">
        <v>2.5</v>
      </c>
    </row>
    <row r="816" spans="1:22" x14ac:dyDescent="0.25">
      <c r="A816" s="26">
        <v>812</v>
      </c>
      <c r="B816" s="27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4">
        <v>558823.21</v>
      </c>
      <c r="S817" s="34">
        <v>1385.52</v>
      </c>
      <c r="T817" s="34">
        <v>12.5</v>
      </c>
      <c r="U817" s="34">
        <v>5</v>
      </c>
      <c r="V817" s="34">
        <v>2.5</v>
      </c>
    </row>
    <row r="818" spans="1:22" x14ac:dyDescent="0.25">
      <c r="A818" s="26">
        <v>814</v>
      </c>
      <c r="B818" s="27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4">
        <v>372368.06</v>
      </c>
      <c r="S819" s="34">
        <v>1340.06</v>
      </c>
      <c r="T819" s="34">
        <v>12.5</v>
      </c>
      <c r="U819" s="34">
        <v>5</v>
      </c>
      <c r="V819" s="34">
        <v>2.5</v>
      </c>
    </row>
    <row r="820" spans="1:22" x14ac:dyDescent="0.25">
      <c r="A820" s="26">
        <v>816</v>
      </c>
      <c r="B820" s="27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4">
        <v>722468.13</v>
      </c>
      <c r="S821" s="34">
        <v>1041.2</v>
      </c>
      <c r="T821" s="34">
        <v>12.5</v>
      </c>
      <c r="U821" s="34">
        <v>5</v>
      </c>
      <c r="V821" s="34">
        <v>2.5</v>
      </c>
    </row>
    <row r="822" spans="1:22" x14ac:dyDescent="0.25">
      <c r="A822" s="26">
        <v>818</v>
      </c>
      <c r="B822" s="27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4">
        <v>48367.86</v>
      </c>
      <c r="S823" s="34">
        <v>707.37</v>
      </c>
      <c r="T823" s="34">
        <v>12.5</v>
      </c>
      <c r="U823" s="34">
        <v>5</v>
      </c>
      <c r="V823" s="34">
        <v>2.5</v>
      </c>
    </row>
    <row r="824" spans="1:22" x14ac:dyDescent="0.25">
      <c r="A824" s="26">
        <v>820</v>
      </c>
      <c r="B824" s="27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4">
        <v>708314.66</v>
      </c>
      <c r="S825" s="34">
        <v>1075.46</v>
      </c>
      <c r="T825" s="34">
        <v>12.5</v>
      </c>
      <c r="U825" s="34">
        <v>5</v>
      </c>
      <c r="V825" s="34">
        <v>2.5</v>
      </c>
    </row>
    <row r="826" spans="1:22" x14ac:dyDescent="0.25">
      <c r="A826" s="26">
        <v>822</v>
      </c>
      <c r="B826" s="27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4">
        <v>369543.37</v>
      </c>
      <c r="S827" s="34">
        <v>1624.36</v>
      </c>
      <c r="T827" s="34">
        <v>12.5</v>
      </c>
      <c r="U827" s="34">
        <v>5</v>
      </c>
      <c r="V827" s="34">
        <v>2.5</v>
      </c>
    </row>
    <row r="828" spans="1:22" x14ac:dyDescent="0.25">
      <c r="A828" s="26">
        <v>824</v>
      </c>
      <c r="B828" s="27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4">
        <v>0</v>
      </c>
      <c r="S829" s="34">
        <v>1224.72</v>
      </c>
      <c r="T829" s="34">
        <v>12.5</v>
      </c>
      <c r="U829" s="34">
        <v>5</v>
      </c>
      <c r="V829" s="34">
        <v>2.5</v>
      </c>
    </row>
    <row r="830" spans="1:22" x14ac:dyDescent="0.25">
      <c r="A830" s="26">
        <v>826</v>
      </c>
      <c r="B830" s="27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4">
        <v>414388.43</v>
      </c>
      <c r="S831" s="34">
        <v>972.75</v>
      </c>
      <c r="T831" s="34">
        <v>12.5</v>
      </c>
      <c r="U831" s="34">
        <v>5</v>
      </c>
      <c r="V831" s="34">
        <v>2.5</v>
      </c>
    </row>
    <row r="832" spans="1:22" x14ac:dyDescent="0.25">
      <c r="A832" s="26">
        <v>828</v>
      </c>
      <c r="B832" s="27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4">
        <v>142130.62</v>
      </c>
      <c r="S833" s="34">
        <v>920.1</v>
      </c>
      <c r="T833" s="34">
        <v>12.5</v>
      </c>
      <c r="U833" s="34">
        <v>5</v>
      </c>
      <c r="V833" s="34">
        <v>2.5</v>
      </c>
    </row>
    <row r="834" spans="1:22" x14ac:dyDescent="0.25">
      <c r="A834" s="26">
        <v>830</v>
      </c>
      <c r="B834" s="27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4">
        <v>361257.3</v>
      </c>
      <c r="S835" s="34">
        <v>1462.58</v>
      </c>
      <c r="T835" s="34">
        <v>12.5</v>
      </c>
      <c r="U835" s="34">
        <v>5</v>
      </c>
      <c r="V835" s="34">
        <v>2.5</v>
      </c>
    </row>
    <row r="836" spans="1:22" x14ac:dyDescent="0.25">
      <c r="A836" s="26">
        <v>832</v>
      </c>
      <c r="B836" s="27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4">
        <v>569138.06000000006</v>
      </c>
      <c r="S837" s="34">
        <v>1354.01</v>
      </c>
      <c r="T837" s="34">
        <v>12.5</v>
      </c>
      <c r="U837" s="34">
        <v>5</v>
      </c>
      <c r="V837" s="34">
        <v>2.5</v>
      </c>
    </row>
    <row r="838" spans="1:22" x14ac:dyDescent="0.25">
      <c r="A838" s="26">
        <v>834</v>
      </c>
      <c r="B838" s="27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4">
        <v>540466.93999999994</v>
      </c>
      <c r="S839" s="34">
        <v>1357.53</v>
      </c>
      <c r="T839" s="34">
        <v>12.5</v>
      </c>
      <c r="U839" s="34">
        <v>5</v>
      </c>
      <c r="V839" s="34">
        <v>2.5</v>
      </c>
    </row>
    <row r="840" spans="1:22" x14ac:dyDescent="0.25">
      <c r="A840" s="26">
        <v>836</v>
      </c>
      <c r="B840" s="27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4">
        <v>211520.18</v>
      </c>
      <c r="S841" s="34">
        <v>645.66</v>
      </c>
      <c r="T841" s="34">
        <v>12.5</v>
      </c>
      <c r="U841" s="34">
        <v>5</v>
      </c>
      <c r="V841" s="34">
        <v>2.5</v>
      </c>
    </row>
    <row r="842" spans="1:22" x14ac:dyDescent="0.25">
      <c r="A842" s="26">
        <v>838</v>
      </c>
      <c r="B842" s="27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4">
        <v>761053.31</v>
      </c>
      <c r="S843" s="34">
        <v>989.73</v>
      </c>
      <c r="T843" s="34">
        <v>12.5</v>
      </c>
      <c r="U843" s="34">
        <v>5</v>
      </c>
      <c r="V843" s="34">
        <v>2.5</v>
      </c>
    </row>
    <row r="844" spans="1:22" x14ac:dyDescent="0.25">
      <c r="A844" s="26">
        <v>840</v>
      </c>
      <c r="B844" s="27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4">
        <v>177422.96</v>
      </c>
      <c r="S845" s="34">
        <v>728.86</v>
      </c>
      <c r="T845" s="34">
        <v>12.5</v>
      </c>
      <c r="U845" s="34">
        <v>5</v>
      </c>
      <c r="V845" s="34">
        <v>2.5</v>
      </c>
    </row>
    <row r="846" spans="1:22" x14ac:dyDescent="0.25">
      <c r="A846" s="26">
        <v>842</v>
      </c>
      <c r="B846" s="27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4">
        <v>185206.1</v>
      </c>
      <c r="S847" s="34">
        <v>1005.05</v>
      </c>
      <c r="T847" s="34">
        <v>12.5</v>
      </c>
      <c r="U847" s="34">
        <v>5</v>
      </c>
      <c r="V847" s="34">
        <v>2.5</v>
      </c>
    </row>
    <row r="848" spans="1:22" x14ac:dyDescent="0.25">
      <c r="A848" s="26">
        <v>844</v>
      </c>
      <c r="B848" s="27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4">
        <v>426917.92</v>
      </c>
      <c r="S849" s="34">
        <v>709.92</v>
      </c>
      <c r="T849" s="34">
        <v>12.5</v>
      </c>
      <c r="U849" s="34">
        <v>5</v>
      </c>
      <c r="V849" s="34">
        <v>2.5</v>
      </c>
    </row>
    <row r="850" spans="1:22" x14ac:dyDescent="0.25">
      <c r="A850" s="26">
        <v>846</v>
      </c>
      <c r="B850" s="27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4">
        <v>305151.89</v>
      </c>
      <c r="S851" s="34">
        <v>449.1</v>
      </c>
      <c r="T851" s="34">
        <v>12.5</v>
      </c>
      <c r="U851" s="34">
        <v>5</v>
      </c>
      <c r="V851" s="34">
        <v>2.5</v>
      </c>
    </row>
    <row r="852" spans="1:22" x14ac:dyDescent="0.25">
      <c r="A852" s="26">
        <v>848</v>
      </c>
      <c r="B852" s="27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4">
        <v>496366.5</v>
      </c>
      <c r="S853" s="34">
        <v>1534.96</v>
      </c>
      <c r="T853" s="34">
        <v>12.5</v>
      </c>
      <c r="U853" s="34">
        <v>5</v>
      </c>
      <c r="V853" s="34">
        <v>2.5</v>
      </c>
    </row>
    <row r="854" spans="1:22" x14ac:dyDescent="0.25">
      <c r="A854" s="26">
        <v>850</v>
      </c>
      <c r="B854" s="27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4">
        <v>580464.31000000006</v>
      </c>
      <c r="S855" s="34">
        <v>1228.93</v>
      </c>
      <c r="T855" s="34">
        <v>12.5</v>
      </c>
      <c r="U855" s="34">
        <v>5</v>
      </c>
      <c r="V855" s="34">
        <v>2.5</v>
      </c>
    </row>
    <row r="856" spans="1:22" x14ac:dyDescent="0.25">
      <c r="A856" s="26">
        <v>852</v>
      </c>
      <c r="B856" s="27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4">
        <v>393932.77</v>
      </c>
      <c r="S857" s="34">
        <v>1117.1400000000001</v>
      </c>
      <c r="T857" s="34">
        <v>12.5</v>
      </c>
      <c r="U857" s="34">
        <v>5</v>
      </c>
      <c r="V857" s="34">
        <v>2.5</v>
      </c>
    </row>
    <row r="858" spans="1:22" x14ac:dyDescent="0.25">
      <c r="A858" s="26">
        <v>854</v>
      </c>
      <c r="B858" s="27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4">
        <v>444770.18</v>
      </c>
      <c r="S859" s="34">
        <v>624.61</v>
      </c>
      <c r="T859" s="34">
        <v>12.5</v>
      </c>
      <c r="U859" s="34">
        <v>5</v>
      </c>
      <c r="V859" s="34">
        <v>2.5</v>
      </c>
    </row>
    <row r="860" spans="1:22" x14ac:dyDescent="0.25">
      <c r="A860" s="26">
        <v>856</v>
      </c>
      <c r="B860" s="27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4">
        <v>522692.52</v>
      </c>
      <c r="S861" s="34">
        <v>1024.1600000000001</v>
      </c>
      <c r="T861" s="34">
        <v>12.5</v>
      </c>
      <c r="U861" s="34">
        <v>5</v>
      </c>
      <c r="V861" s="34">
        <v>2.5</v>
      </c>
    </row>
    <row r="862" spans="1:22" x14ac:dyDescent="0.25">
      <c r="A862" s="26">
        <v>858</v>
      </c>
      <c r="B862" s="27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4">
        <v>825060.53</v>
      </c>
      <c r="S863" s="34">
        <v>1358.29</v>
      </c>
      <c r="T863" s="34">
        <v>12.5</v>
      </c>
      <c r="U863" s="34">
        <v>5</v>
      </c>
      <c r="V863" s="34">
        <v>2.5</v>
      </c>
    </row>
    <row r="864" spans="1:22" x14ac:dyDescent="0.25">
      <c r="A864" s="26">
        <v>860</v>
      </c>
      <c r="B864" s="27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4">
        <v>500196.28</v>
      </c>
      <c r="S865" s="34">
        <v>1127.52</v>
      </c>
      <c r="T865" s="34">
        <v>12.5</v>
      </c>
      <c r="U865" s="34">
        <v>5</v>
      </c>
      <c r="V865" s="34">
        <v>2.5</v>
      </c>
    </row>
    <row r="866" spans="1:22" x14ac:dyDescent="0.25">
      <c r="A866" s="26">
        <v>862</v>
      </c>
      <c r="B866" s="27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4">
        <v>333851.01</v>
      </c>
      <c r="S867" s="34">
        <v>942.2</v>
      </c>
      <c r="T867" s="34">
        <v>12.5</v>
      </c>
      <c r="U867" s="34">
        <v>5</v>
      </c>
      <c r="V867" s="34">
        <v>2.5</v>
      </c>
    </row>
    <row r="868" spans="1:22" x14ac:dyDescent="0.25">
      <c r="A868" s="26">
        <v>864</v>
      </c>
      <c r="B868" s="27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4">
        <v>0</v>
      </c>
      <c r="S869" s="34">
        <v>1381.76</v>
      </c>
      <c r="T869" s="34">
        <v>12.5</v>
      </c>
      <c r="U869" s="34">
        <v>5</v>
      </c>
      <c r="V869" s="34">
        <v>2.5</v>
      </c>
    </row>
    <row r="870" spans="1:22" x14ac:dyDescent="0.25">
      <c r="A870" s="26">
        <v>866</v>
      </c>
      <c r="B870" s="27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4">
        <v>1671716.32</v>
      </c>
      <c r="S871" s="34">
        <v>1898.06</v>
      </c>
      <c r="T871" s="34">
        <v>12.5</v>
      </c>
      <c r="U871" s="34">
        <v>5</v>
      </c>
      <c r="V871" s="34">
        <v>2.5</v>
      </c>
    </row>
    <row r="872" spans="1:22" x14ac:dyDescent="0.25">
      <c r="A872" s="26">
        <v>868</v>
      </c>
      <c r="B872" s="27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4">
        <v>303342.90000000002</v>
      </c>
      <c r="S873" s="34">
        <v>1212.1600000000001</v>
      </c>
      <c r="T873" s="34">
        <v>12.5</v>
      </c>
      <c r="U873" s="34">
        <v>5</v>
      </c>
      <c r="V873" s="34">
        <v>2.5</v>
      </c>
    </row>
    <row r="874" spans="1:22" x14ac:dyDescent="0.25">
      <c r="A874" s="26">
        <v>870</v>
      </c>
      <c r="B874" s="27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4">
        <v>114239.79</v>
      </c>
      <c r="S875" s="34">
        <v>372.24</v>
      </c>
      <c r="T875" s="34">
        <v>12.5</v>
      </c>
      <c r="U875" s="34">
        <v>5</v>
      </c>
      <c r="V875" s="34">
        <v>2.5</v>
      </c>
    </row>
    <row r="876" spans="1:22" x14ac:dyDescent="0.25">
      <c r="A876" s="26">
        <v>872</v>
      </c>
      <c r="B876" s="27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4">
        <v>0</v>
      </c>
      <c r="S877" s="34">
        <v>1449.94</v>
      </c>
      <c r="T877" s="34">
        <v>12.5</v>
      </c>
      <c r="U877" s="34">
        <v>5</v>
      </c>
      <c r="V877" s="34">
        <v>2.5</v>
      </c>
    </row>
    <row r="878" spans="1:22" x14ac:dyDescent="0.25">
      <c r="A878" s="26">
        <v>874</v>
      </c>
      <c r="B878" s="27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4">
        <v>259876.31</v>
      </c>
      <c r="S879" s="34">
        <v>1072.5899999999999</v>
      </c>
      <c r="T879" s="34">
        <v>12.5</v>
      </c>
      <c r="U879" s="34">
        <v>5</v>
      </c>
      <c r="V879" s="34">
        <v>2.5</v>
      </c>
    </row>
    <row r="880" spans="1:22" x14ac:dyDescent="0.25">
      <c r="A880" s="26">
        <v>876</v>
      </c>
      <c r="B880" s="27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4">
        <v>215761.17</v>
      </c>
      <c r="S881" s="34">
        <v>858.28</v>
      </c>
      <c r="T881" s="34">
        <v>12.5</v>
      </c>
      <c r="U881" s="34">
        <v>5</v>
      </c>
      <c r="V881" s="34">
        <v>2.5</v>
      </c>
    </row>
    <row r="882" spans="1:22" x14ac:dyDescent="0.25">
      <c r="A882" s="26">
        <v>878</v>
      </c>
      <c r="B882" s="27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4">
        <v>289245.09999999998</v>
      </c>
      <c r="S883" s="34">
        <v>656.71</v>
      </c>
      <c r="T883" s="34">
        <v>12.5</v>
      </c>
      <c r="U883" s="34">
        <v>5</v>
      </c>
      <c r="V883" s="34">
        <v>2.5</v>
      </c>
    </row>
    <row r="884" spans="1:22" x14ac:dyDescent="0.25">
      <c r="A884" s="26">
        <v>880</v>
      </c>
      <c r="B884" s="27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4">
        <v>511103.33</v>
      </c>
      <c r="S885" s="34">
        <v>1996.99</v>
      </c>
      <c r="T885" s="34">
        <v>12.5</v>
      </c>
      <c r="U885" s="34">
        <v>5</v>
      </c>
      <c r="V885" s="34">
        <v>2.5</v>
      </c>
    </row>
    <row r="886" spans="1:22" x14ac:dyDescent="0.25">
      <c r="A886" s="26">
        <v>882</v>
      </c>
      <c r="B886" s="27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4">
        <v>894105.58</v>
      </c>
      <c r="S887" s="34">
        <v>1632.7</v>
      </c>
      <c r="T887" s="34">
        <v>12.5</v>
      </c>
      <c r="U887" s="34">
        <v>5</v>
      </c>
      <c r="V887" s="34">
        <v>2.5</v>
      </c>
    </row>
    <row r="888" spans="1:22" x14ac:dyDescent="0.25">
      <c r="A888" s="26">
        <v>884</v>
      </c>
      <c r="B888" s="27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4">
        <v>693752.81</v>
      </c>
      <c r="S889" s="34">
        <v>1092.99</v>
      </c>
      <c r="T889" s="34">
        <v>12.5</v>
      </c>
      <c r="U889" s="34">
        <v>5</v>
      </c>
      <c r="V889" s="34">
        <v>2.5</v>
      </c>
    </row>
    <row r="890" spans="1:22" x14ac:dyDescent="0.25">
      <c r="A890" s="26">
        <v>886</v>
      </c>
      <c r="B890" s="27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4">
        <v>0</v>
      </c>
      <c r="S891" s="34">
        <v>1326.42</v>
      </c>
      <c r="T891" s="34">
        <v>12.5</v>
      </c>
      <c r="U891" s="34">
        <v>5</v>
      </c>
      <c r="V891" s="34">
        <v>2.5</v>
      </c>
    </row>
    <row r="892" spans="1:22" x14ac:dyDescent="0.25">
      <c r="A892" s="26">
        <v>888</v>
      </c>
      <c r="B892" s="27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4">
        <v>519445.26</v>
      </c>
      <c r="S893" s="34">
        <v>865.97</v>
      </c>
      <c r="T893" s="34">
        <v>12.5</v>
      </c>
      <c r="U893" s="34">
        <v>5</v>
      </c>
      <c r="V893" s="34">
        <v>2.5</v>
      </c>
    </row>
    <row r="894" spans="1:22" x14ac:dyDescent="0.25">
      <c r="A894" s="26">
        <v>890</v>
      </c>
      <c r="B894" s="27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4">
        <v>264802.15999999997</v>
      </c>
      <c r="S895" s="34">
        <v>1322.68</v>
      </c>
      <c r="T895" s="34">
        <v>12.5</v>
      </c>
      <c r="U895" s="34">
        <v>5</v>
      </c>
      <c r="V895" s="34">
        <v>2.5</v>
      </c>
    </row>
    <row r="896" spans="1:22" x14ac:dyDescent="0.25">
      <c r="A896" s="26">
        <v>892</v>
      </c>
      <c r="B896" s="27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4">
        <v>0</v>
      </c>
      <c r="S897" s="34">
        <v>1867.89</v>
      </c>
      <c r="T897" s="34">
        <v>12.5</v>
      </c>
      <c r="U897" s="34">
        <v>5</v>
      </c>
      <c r="V897" s="34">
        <v>2.5</v>
      </c>
    </row>
    <row r="898" spans="1:22" x14ac:dyDescent="0.25">
      <c r="A898" s="26">
        <v>894</v>
      </c>
      <c r="B898" s="27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4">
        <v>1673734.65</v>
      </c>
      <c r="S899" s="34">
        <v>1523.65</v>
      </c>
      <c r="T899" s="34">
        <v>12.5</v>
      </c>
      <c r="U899" s="34">
        <v>5</v>
      </c>
      <c r="V899" s="34">
        <v>2.5</v>
      </c>
    </row>
    <row r="900" spans="1:22" x14ac:dyDescent="0.25">
      <c r="A900" s="26">
        <v>896</v>
      </c>
      <c r="B900" s="27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4">
        <v>3370586.64</v>
      </c>
      <c r="S901" s="34">
        <v>1150.43</v>
      </c>
      <c r="T901" s="34">
        <v>12.5</v>
      </c>
      <c r="U901" s="34">
        <v>5</v>
      </c>
      <c r="V901" s="34">
        <v>2.5</v>
      </c>
    </row>
    <row r="902" spans="1:22" x14ac:dyDescent="0.25">
      <c r="A902" s="26">
        <v>898</v>
      </c>
      <c r="B902" s="27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4">
        <v>450823.74</v>
      </c>
      <c r="S903" s="34">
        <v>609.6</v>
      </c>
      <c r="T903" s="34">
        <v>12.5</v>
      </c>
      <c r="U903" s="34">
        <v>5</v>
      </c>
      <c r="V903" s="34">
        <v>2.5</v>
      </c>
    </row>
    <row r="904" spans="1:22" x14ac:dyDescent="0.25">
      <c r="A904" s="26">
        <v>900</v>
      </c>
      <c r="B904" s="27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4">
        <v>1489699.46</v>
      </c>
      <c r="S905" s="34">
        <v>847.1</v>
      </c>
      <c r="T905" s="34">
        <v>12.5</v>
      </c>
      <c r="U905" s="34">
        <v>5</v>
      </c>
      <c r="V905" s="34">
        <v>2.5</v>
      </c>
    </row>
    <row r="906" spans="1:22" x14ac:dyDescent="0.25">
      <c r="A906" s="26">
        <v>902</v>
      </c>
      <c r="B906" s="27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4">
        <v>40670.559999999998</v>
      </c>
      <c r="S907" s="34">
        <v>220.98</v>
      </c>
      <c r="T907" s="34">
        <v>12.5</v>
      </c>
      <c r="U907" s="34">
        <v>5</v>
      </c>
      <c r="V907" s="34">
        <v>2.5</v>
      </c>
    </row>
    <row r="908" spans="1:22" x14ac:dyDescent="0.25">
      <c r="A908" s="26">
        <v>904</v>
      </c>
      <c r="B908" s="27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4">
        <v>553880.28</v>
      </c>
      <c r="S909" s="34">
        <v>1505.96</v>
      </c>
      <c r="T909" s="34">
        <v>12.5</v>
      </c>
      <c r="U909" s="34">
        <v>5</v>
      </c>
      <c r="V909" s="34">
        <v>2.5</v>
      </c>
    </row>
    <row r="910" spans="1:22" x14ac:dyDescent="0.25">
      <c r="A910" s="26">
        <v>906</v>
      </c>
      <c r="B910" s="27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4">
        <v>843043.83999999997</v>
      </c>
      <c r="S911" s="34">
        <v>1676.78</v>
      </c>
      <c r="T911" s="34">
        <v>12.5</v>
      </c>
      <c r="U911" s="34">
        <v>5</v>
      </c>
      <c r="V911" s="34">
        <v>2.5</v>
      </c>
    </row>
    <row r="912" spans="1:22" x14ac:dyDescent="0.25">
      <c r="A912" s="26">
        <v>908</v>
      </c>
      <c r="B912" s="27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4">
        <v>260807.95</v>
      </c>
      <c r="S913" s="34">
        <v>520.5</v>
      </c>
      <c r="T913" s="34">
        <v>12.5</v>
      </c>
      <c r="U913" s="34">
        <v>5</v>
      </c>
      <c r="V913" s="34">
        <v>2.5</v>
      </c>
    </row>
    <row r="914" spans="1:22" x14ac:dyDescent="0.25">
      <c r="A914" s="26">
        <v>910</v>
      </c>
      <c r="B914" s="27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4">
        <v>370128.44</v>
      </c>
      <c r="S915" s="34">
        <v>828.66</v>
      </c>
      <c r="T915" s="34">
        <v>12.5</v>
      </c>
      <c r="U915" s="34">
        <v>5</v>
      </c>
      <c r="V915" s="34">
        <v>2.5</v>
      </c>
    </row>
    <row r="916" spans="1:22" x14ac:dyDescent="0.25">
      <c r="A916" s="26">
        <v>912</v>
      </c>
      <c r="B916" s="27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4">
        <v>501060.12</v>
      </c>
      <c r="S917" s="34">
        <v>1119.8900000000001</v>
      </c>
      <c r="T917" s="34">
        <v>12.5</v>
      </c>
      <c r="U917" s="34">
        <v>5</v>
      </c>
      <c r="V917" s="34">
        <v>2.5</v>
      </c>
    </row>
    <row r="918" spans="1:22" x14ac:dyDescent="0.25">
      <c r="A918" s="26">
        <v>914</v>
      </c>
      <c r="B918" s="27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4">
        <v>101137.76</v>
      </c>
      <c r="S919" s="34">
        <v>300.37</v>
      </c>
      <c r="T919" s="34">
        <v>12.5</v>
      </c>
      <c r="U919" s="34">
        <v>5</v>
      </c>
      <c r="V919" s="34">
        <v>2.5</v>
      </c>
    </row>
    <row r="920" spans="1:22" x14ac:dyDescent="0.25">
      <c r="A920" s="26">
        <v>916</v>
      </c>
      <c r="B920" s="27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4">
        <v>1546399.44</v>
      </c>
      <c r="S921" s="34">
        <v>887.38</v>
      </c>
      <c r="T921" s="34">
        <v>12.5</v>
      </c>
      <c r="U921" s="34">
        <v>5</v>
      </c>
      <c r="V921" s="34">
        <v>2.5</v>
      </c>
    </row>
    <row r="922" spans="1:22" x14ac:dyDescent="0.25">
      <c r="A922" s="26">
        <v>918</v>
      </c>
      <c r="B922" s="27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4">
        <v>118198.45</v>
      </c>
      <c r="S923" s="34">
        <v>387.72</v>
      </c>
      <c r="T923" s="34">
        <v>12.5</v>
      </c>
      <c r="U923" s="34">
        <v>5</v>
      </c>
      <c r="V923" s="34">
        <v>2.5</v>
      </c>
    </row>
    <row r="924" spans="1:22" x14ac:dyDescent="0.25">
      <c r="A924" s="26">
        <v>920</v>
      </c>
      <c r="B924" s="27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4">
        <v>401892.27</v>
      </c>
      <c r="S925" s="34">
        <v>1242.81</v>
      </c>
      <c r="T925" s="34">
        <v>12.5</v>
      </c>
      <c r="U925" s="34">
        <v>5</v>
      </c>
      <c r="V925" s="34">
        <v>2.5</v>
      </c>
    </row>
    <row r="926" spans="1:22" x14ac:dyDescent="0.25">
      <c r="A926" s="26">
        <v>922</v>
      </c>
      <c r="B926" s="27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4">
        <v>329495.59000000003</v>
      </c>
      <c r="S927" s="34">
        <v>1120.56</v>
      </c>
      <c r="T927" s="34">
        <v>12.5</v>
      </c>
      <c r="U927" s="34">
        <v>5</v>
      </c>
      <c r="V927" s="34">
        <v>2.5</v>
      </c>
    </row>
    <row r="928" spans="1:22" x14ac:dyDescent="0.25">
      <c r="A928" s="26">
        <v>924</v>
      </c>
      <c r="B928" s="27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4">
        <v>250591.53</v>
      </c>
      <c r="S929" s="34">
        <v>1374.01</v>
      </c>
      <c r="T929" s="34">
        <v>12.5</v>
      </c>
      <c r="U929" s="34">
        <v>5</v>
      </c>
      <c r="V929" s="34">
        <v>2.5</v>
      </c>
    </row>
    <row r="930" spans="1:22" x14ac:dyDescent="0.25">
      <c r="A930" s="26">
        <v>926</v>
      </c>
      <c r="B930" s="27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4">
        <v>383866.49</v>
      </c>
      <c r="S931" s="34">
        <v>1046.4000000000001</v>
      </c>
      <c r="T931" s="34">
        <v>12.5</v>
      </c>
      <c r="U931" s="34">
        <v>5</v>
      </c>
      <c r="V931" s="34">
        <v>2.5</v>
      </c>
    </row>
    <row r="932" spans="1:22" x14ac:dyDescent="0.25">
      <c r="A932" s="26">
        <v>928</v>
      </c>
      <c r="B932" s="27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4">
        <v>696075.8</v>
      </c>
      <c r="S933" s="34">
        <v>1011.46</v>
      </c>
      <c r="T933" s="34">
        <v>12.5</v>
      </c>
      <c r="U933" s="34">
        <v>5</v>
      </c>
      <c r="V933" s="34">
        <v>2.5</v>
      </c>
    </row>
    <row r="934" spans="1:22" x14ac:dyDescent="0.25">
      <c r="A934" s="26">
        <v>930</v>
      </c>
      <c r="B934" s="27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4">
        <v>74116.89</v>
      </c>
      <c r="S935" s="34">
        <v>383.28</v>
      </c>
      <c r="T935" s="34">
        <v>12.5</v>
      </c>
      <c r="U935" s="34">
        <v>5</v>
      </c>
      <c r="V935" s="34">
        <v>2.5</v>
      </c>
    </row>
    <row r="936" spans="1:22" x14ac:dyDescent="0.25">
      <c r="A936" s="26">
        <v>932</v>
      </c>
      <c r="B936" s="27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4">
        <v>389910.27</v>
      </c>
      <c r="S937" s="34">
        <v>1320.91</v>
      </c>
      <c r="T937" s="34">
        <v>12.5</v>
      </c>
      <c r="U937" s="34">
        <v>5</v>
      </c>
      <c r="V937" s="34">
        <v>2.5</v>
      </c>
    </row>
    <row r="938" spans="1:22" x14ac:dyDescent="0.25">
      <c r="A938" s="26">
        <v>934</v>
      </c>
      <c r="B938" s="27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4">
        <v>167349.73000000001</v>
      </c>
      <c r="S939" s="34">
        <v>818.63</v>
      </c>
      <c r="T939" s="34">
        <v>12.5</v>
      </c>
      <c r="U939" s="34">
        <v>5</v>
      </c>
      <c r="V939" s="34">
        <v>2.5</v>
      </c>
    </row>
    <row r="940" spans="1:22" x14ac:dyDescent="0.25">
      <c r="A940" s="26">
        <v>936</v>
      </c>
      <c r="B940" s="27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4">
        <v>817920.91</v>
      </c>
      <c r="S941" s="34">
        <v>1096.1099999999999</v>
      </c>
      <c r="T941" s="34">
        <v>12.5</v>
      </c>
      <c r="U941" s="34">
        <v>5</v>
      </c>
      <c r="V941" s="34">
        <v>2.5</v>
      </c>
    </row>
    <row r="942" spans="1:22" x14ac:dyDescent="0.25">
      <c r="A942" s="26">
        <v>938</v>
      </c>
      <c r="B942" s="27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4">
        <v>337573.04</v>
      </c>
      <c r="S943" s="34">
        <v>1435.04</v>
      </c>
      <c r="T943" s="34">
        <v>12.5</v>
      </c>
      <c r="U943" s="34">
        <v>5</v>
      </c>
      <c r="V943" s="34">
        <v>2.5</v>
      </c>
    </row>
    <row r="944" spans="1:22" x14ac:dyDescent="0.25">
      <c r="A944" s="26">
        <v>940</v>
      </c>
      <c r="B944" s="27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4">
        <v>672945.71</v>
      </c>
      <c r="S945" s="34">
        <v>966.66</v>
      </c>
      <c r="T945" s="34">
        <v>12.5</v>
      </c>
      <c r="U945" s="34">
        <v>5</v>
      </c>
      <c r="V945" s="34">
        <v>2.5</v>
      </c>
    </row>
    <row r="946" spans="1:22" x14ac:dyDescent="0.25">
      <c r="A946" s="26">
        <v>942</v>
      </c>
      <c r="B946" s="27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4">
        <v>344624.4</v>
      </c>
      <c r="S947" s="34">
        <v>1249.8599999999999</v>
      </c>
      <c r="T947" s="34">
        <v>12.5</v>
      </c>
      <c r="U947" s="34">
        <v>5</v>
      </c>
      <c r="V947" s="34">
        <v>2.5</v>
      </c>
    </row>
    <row r="948" spans="1:22" x14ac:dyDescent="0.25">
      <c r="A948" s="26">
        <v>944</v>
      </c>
      <c r="B948" s="27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4">
        <v>612444.66</v>
      </c>
      <c r="S949" s="34">
        <v>963.17</v>
      </c>
      <c r="T949" s="34">
        <v>12.5</v>
      </c>
      <c r="U949" s="34">
        <v>5</v>
      </c>
      <c r="V949" s="34">
        <v>2.5</v>
      </c>
    </row>
    <row r="950" spans="1:22" x14ac:dyDescent="0.25">
      <c r="A950" s="26">
        <v>946</v>
      </c>
      <c r="B950" s="27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4">
        <v>170295.8</v>
      </c>
      <c r="S951" s="34">
        <v>445.23</v>
      </c>
      <c r="T951" s="34">
        <v>12.5</v>
      </c>
      <c r="U951" s="34">
        <v>5</v>
      </c>
      <c r="V951" s="34">
        <v>2.5</v>
      </c>
    </row>
    <row r="952" spans="1:22" x14ac:dyDescent="0.25">
      <c r="A952" s="26">
        <v>948</v>
      </c>
      <c r="B952" s="27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4">
        <v>1360692.32</v>
      </c>
      <c r="S953" s="34">
        <v>1612.86</v>
      </c>
      <c r="T953" s="34">
        <v>12.5</v>
      </c>
      <c r="U953" s="34">
        <v>5</v>
      </c>
      <c r="V953" s="34">
        <v>2.5</v>
      </c>
    </row>
    <row r="954" spans="1:22" x14ac:dyDescent="0.25">
      <c r="A954" s="26">
        <v>950</v>
      </c>
      <c r="B954" s="27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4">
        <v>1307191.51</v>
      </c>
      <c r="S955" s="34">
        <v>1082.08</v>
      </c>
      <c r="T955" s="34">
        <v>12.5</v>
      </c>
      <c r="U955" s="34">
        <v>5</v>
      </c>
      <c r="V955" s="34">
        <v>2.5</v>
      </c>
    </row>
    <row r="956" spans="1:22" x14ac:dyDescent="0.25">
      <c r="A956" s="26">
        <v>952</v>
      </c>
      <c r="B956" s="27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4">
        <v>441240.97</v>
      </c>
      <c r="S957" s="34">
        <v>1099.9100000000001</v>
      </c>
      <c r="T957" s="34">
        <v>12.5</v>
      </c>
      <c r="U957" s="34">
        <v>5</v>
      </c>
      <c r="V957" s="34">
        <v>2.5</v>
      </c>
    </row>
    <row r="958" spans="1:22" x14ac:dyDescent="0.25">
      <c r="A958" s="26">
        <v>954</v>
      </c>
      <c r="B958" s="27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4">
        <v>212195.77</v>
      </c>
      <c r="S959" s="34">
        <v>945.73</v>
      </c>
      <c r="T959" s="34">
        <v>12.5</v>
      </c>
      <c r="U959" s="34">
        <v>5</v>
      </c>
      <c r="V959" s="34">
        <v>2.5</v>
      </c>
    </row>
    <row r="960" spans="1:22" x14ac:dyDescent="0.25">
      <c r="A960" s="26">
        <v>956</v>
      </c>
      <c r="B960" s="27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4">
        <v>464123.27</v>
      </c>
      <c r="S961" s="34">
        <v>1542.61</v>
      </c>
      <c r="T961" s="34">
        <v>12.5</v>
      </c>
      <c r="U961" s="34">
        <v>5</v>
      </c>
      <c r="V961" s="34">
        <v>2.5</v>
      </c>
    </row>
    <row r="962" spans="1:22" x14ac:dyDescent="0.25">
      <c r="A962" s="26">
        <v>958</v>
      </c>
      <c r="B962" s="27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4">
        <v>359474.45</v>
      </c>
      <c r="S963" s="34">
        <v>1301.57</v>
      </c>
      <c r="T963" s="34">
        <v>12.5</v>
      </c>
      <c r="U963" s="34">
        <v>5</v>
      </c>
      <c r="V963" s="34">
        <v>2.5</v>
      </c>
    </row>
    <row r="964" spans="1:22" x14ac:dyDescent="0.25">
      <c r="A964" s="26">
        <v>960</v>
      </c>
      <c r="B964" s="27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4">
        <v>425868.23</v>
      </c>
      <c r="S965" s="34">
        <v>1239.7</v>
      </c>
      <c r="T965" s="34">
        <v>12.5</v>
      </c>
      <c r="U965" s="34">
        <v>5</v>
      </c>
      <c r="V965" s="34">
        <v>2.5</v>
      </c>
    </row>
    <row r="966" spans="1:22" x14ac:dyDescent="0.25">
      <c r="A966" s="26">
        <v>962</v>
      </c>
      <c r="B966" s="27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4">
        <v>946534.38</v>
      </c>
      <c r="S967" s="34">
        <v>1612.63</v>
      </c>
      <c r="T967" s="34">
        <v>12.5</v>
      </c>
      <c r="U967" s="34">
        <v>5</v>
      </c>
      <c r="V967" s="34">
        <v>2.5</v>
      </c>
    </row>
    <row r="968" spans="1:22" x14ac:dyDescent="0.25">
      <c r="A968" s="26">
        <v>964</v>
      </c>
      <c r="B968" s="27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4">
        <v>869573.18</v>
      </c>
      <c r="S969" s="34">
        <v>1229.03</v>
      </c>
      <c r="T969" s="34">
        <v>12.5</v>
      </c>
      <c r="U969" s="34">
        <v>5</v>
      </c>
      <c r="V969" s="34">
        <v>2.5</v>
      </c>
    </row>
    <row r="970" spans="1:22" x14ac:dyDescent="0.25">
      <c r="A970" s="26">
        <v>966</v>
      </c>
      <c r="B970" s="27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4">
        <v>2048091.22</v>
      </c>
      <c r="S971" s="34">
        <v>1886.77</v>
      </c>
      <c r="T971" s="34">
        <v>12.5</v>
      </c>
      <c r="U971" s="34">
        <v>5</v>
      </c>
      <c r="V971" s="34">
        <v>2.5</v>
      </c>
    </row>
    <row r="972" spans="1:22" x14ac:dyDescent="0.25">
      <c r="A972" s="26">
        <v>968</v>
      </c>
      <c r="B972" s="27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4">
        <v>1852893.52</v>
      </c>
      <c r="S973" s="34">
        <v>1633.59</v>
      </c>
      <c r="T973" s="34">
        <v>12.5</v>
      </c>
      <c r="U973" s="34">
        <v>5</v>
      </c>
      <c r="V973" s="34">
        <v>2.5</v>
      </c>
    </row>
    <row r="974" spans="1:22" x14ac:dyDescent="0.25">
      <c r="A974" s="26">
        <v>970</v>
      </c>
      <c r="B974" s="27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4">
        <v>846432.42</v>
      </c>
      <c r="S975" s="34">
        <v>1423.17</v>
      </c>
      <c r="T975" s="34">
        <v>12.5</v>
      </c>
      <c r="U975" s="34">
        <v>5</v>
      </c>
      <c r="V975" s="34">
        <v>2.5</v>
      </c>
    </row>
    <row r="976" spans="1:22" x14ac:dyDescent="0.25">
      <c r="A976" s="26">
        <v>972</v>
      </c>
      <c r="B976" s="27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4">
        <v>506745.39</v>
      </c>
      <c r="S977" s="34">
        <v>1160.1300000000001</v>
      </c>
      <c r="T977" s="34">
        <v>12.5</v>
      </c>
      <c r="U977" s="34">
        <v>5</v>
      </c>
      <c r="V977" s="34">
        <v>2.5</v>
      </c>
    </row>
    <row r="978" spans="1:22" x14ac:dyDescent="0.25">
      <c r="A978" s="26">
        <v>974</v>
      </c>
      <c r="B978" s="27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4">
        <v>833166.32</v>
      </c>
      <c r="S979" s="34">
        <v>1278.5999999999999</v>
      </c>
      <c r="T979" s="34">
        <v>12.5</v>
      </c>
      <c r="U979" s="34">
        <v>5</v>
      </c>
      <c r="V979" s="34">
        <v>2.5</v>
      </c>
    </row>
    <row r="980" spans="1:22" x14ac:dyDescent="0.25">
      <c r="A980" s="26">
        <v>976</v>
      </c>
      <c r="B980" s="27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4">
        <v>706660.34</v>
      </c>
      <c r="S981" s="34">
        <v>1044.0999999999999</v>
      </c>
      <c r="T981" s="34">
        <v>12.5</v>
      </c>
      <c r="U981" s="34">
        <v>5</v>
      </c>
      <c r="V981" s="34">
        <v>2.5</v>
      </c>
    </row>
    <row r="982" spans="1:22" x14ac:dyDescent="0.25">
      <c r="A982" s="26">
        <v>978</v>
      </c>
      <c r="B982" s="27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4">
        <v>301389.03999999998</v>
      </c>
      <c r="S983" s="34">
        <v>572.08000000000004</v>
      </c>
      <c r="T983" s="34">
        <v>12.5</v>
      </c>
      <c r="U983" s="34">
        <v>5</v>
      </c>
      <c r="V983" s="34">
        <v>2.5</v>
      </c>
    </row>
    <row r="984" spans="1:22" x14ac:dyDescent="0.25">
      <c r="A984" s="26">
        <v>980</v>
      </c>
      <c r="B984" s="27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4">
        <v>1643460.78</v>
      </c>
      <c r="S985" s="34">
        <v>660.93</v>
      </c>
      <c r="T985" s="34">
        <v>12.5</v>
      </c>
      <c r="U985" s="34">
        <v>5</v>
      </c>
      <c r="V985" s="34">
        <v>2.5</v>
      </c>
    </row>
    <row r="986" spans="1:22" x14ac:dyDescent="0.25">
      <c r="A986" s="26">
        <v>982</v>
      </c>
      <c r="B986" s="27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4">
        <v>467196.08</v>
      </c>
      <c r="S987" s="34">
        <v>1324.9</v>
      </c>
      <c r="T987" s="34">
        <v>12.5</v>
      </c>
      <c r="U987" s="34">
        <v>5</v>
      </c>
      <c r="V987" s="34">
        <v>2.5</v>
      </c>
    </row>
    <row r="988" spans="1:22" x14ac:dyDescent="0.25">
      <c r="A988" s="26">
        <v>984</v>
      </c>
      <c r="B988" s="27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4">
        <v>150181.04999999999</v>
      </c>
      <c r="S989" s="34">
        <v>707.28</v>
      </c>
      <c r="T989" s="34">
        <v>12.5</v>
      </c>
      <c r="U989" s="34">
        <v>5</v>
      </c>
      <c r="V989" s="34">
        <v>2.5</v>
      </c>
    </row>
    <row r="990" spans="1:22" x14ac:dyDescent="0.25">
      <c r="A990" s="26">
        <v>986</v>
      </c>
      <c r="B990" s="27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4">
        <v>190392.1</v>
      </c>
      <c r="S991" s="34">
        <v>935.07</v>
      </c>
      <c r="T991" s="34">
        <v>12.5</v>
      </c>
      <c r="U991" s="34">
        <v>5</v>
      </c>
      <c r="V991" s="34">
        <v>2.5</v>
      </c>
    </row>
    <row r="992" spans="1:22" x14ac:dyDescent="0.25">
      <c r="A992" s="26">
        <v>988</v>
      </c>
      <c r="B992" s="27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4">
        <v>135213.85</v>
      </c>
      <c r="S993" s="34">
        <v>542.78</v>
      </c>
      <c r="T993" s="34">
        <v>12.5</v>
      </c>
      <c r="U993" s="34">
        <v>5</v>
      </c>
      <c r="V993" s="34">
        <v>2.5</v>
      </c>
    </row>
    <row r="994" spans="1:22" x14ac:dyDescent="0.25">
      <c r="A994" s="26">
        <v>990</v>
      </c>
      <c r="B994" s="27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4">
        <v>849021.42</v>
      </c>
      <c r="S995" s="34">
        <v>1036.6500000000001</v>
      </c>
      <c r="T995" s="34">
        <v>12.5</v>
      </c>
      <c r="U995" s="34">
        <v>5</v>
      </c>
      <c r="V995" s="34">
        <v>2.5</v>
      </c>
    </row>
    <row r="996" spans="1:22" x14ac:dyDescent="0.25">
      <c r="A996" s="26">
        <v>992</v>
      </c>
      <c r="B996" s="27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4">
        <v>107871.93</v>
      </c>
      <c r="S997" s="34">
        <v>525.04999999999995</v>
      </c>
      <c r="T997" s="34">
        <v>12.5</v>
      </c>
      <c r="U997" s="34">
        <v>5</v>
      </c>
      <c r="V997" s="34">
        <v>2.5</v>
      </c>
    </row>
    <row r="998" spans="1:22" x14ac:dyDescent="0.25">
      <c r="A998" s="26">
        <v>994</v>
      </c>
      <c r="B998" s="27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4">
        <v>144485.25</v>
      </c>
      <c r="S999" s="34">
        <v>365.52</v>
      </c>
      <c r="T999" s="34">
        <v>12.5</v>
      </c>
      <c r="U999" s="34">
        <v>5</v>
      </c>
      <c r="V999" s="34">
        <v>2.5</v>
      </c>
    </row>
    <row r="1000" spans="1:22" x14ac:dyDescent="0.25">
      <c r="A1000" s="26">
        <v>996</v>
      </c>
      <c r="B1000" s="27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4">
        <v>1458533.01</v>
      </c>
      <c r="S1001" s="34">
        <v>721.97</v>
      </c>
      <c r="T1001" s="34">
        <v>12.5</v>
      </c>
      <c r="U1001" s="34">
        <v>5</v>
      </c>
      <c r="V1001" s="34">
        <v>2.5</v>
      </c>
    </row>
    <row r="1002" spans="1:22" x14ac:dyDescent="0.25">
      <c r="A1002" s="26">
        <v>998</v>
      </c>
      <c r="B1002" s="27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4">
        <v>137174.65</v>
      </c>
      <c r="S1003" s="34">
        <v>236.67</v>
      </c>
      <c r="T1003" s="34">
        <v>12.5</v>
      </c>
      <c r="U1003" s="34">
        <v>5</v>
      </c>
      <c r="V1003" s="34">
        <v>2.5</v>
      </c>
    </row>
    <row r="1004" spans="1:22" x14ac:dyDescent="0.25">
      <c r="A1004" s="26">
        <v>1000</v>
      </c>
      <c r="B1004" s="27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4">
        <v>872757.74</v>
      </c>
      <c r="S1005" s="34">
        <v>1389.96</v>
      </c>
      <c r="T1005" s="34">
        <v>12.5</v>
      </c>
      <c r="U1005" s="34">
        <v>5</v>
      </c>
      <c r="V1005" s="34">
        <v>2.5</v>
      </c>
    </row>
    <row r="1006" spans="1:22" x14ac:dyDescent="0.25">
      <c r="A1006" s="26">
        <v>1002</v>
      </c>
      <c r="B1006" s="27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4">
        <v>83616.45</v>
      </c>
      <c r="S1007" s="34">
        <v>493.01</v>
      </c>
      <c r="T1007" s="34">
        <v>12.5</v>
      </c>
      <c r="U1007" s="34">
        <v>5</v>
      </c>
      <c r="V1007" s="34">
        <v>2.5</v>
      </c>
    </row>
    <row r="1008" spans="1:22" x14ac:dyDescent="0.25">
      <c r="A1008" s="26">
        <v>1004</v>
      </c>
      <c r="B1008" s="27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4">
        <v>276720.59999999998</v>
      </c>
      <c r="S1009" s="34">
        <v>709.24</v>
      </c>
      <c r="T1009" s="34">
        <v>12.5</v>
      </c>
      <c r="U1009" s="34">
        <v>5</v>
      </c>
      <c r="V1009" s="34">
        <v>2.5</v>
      </c>
    </row>
    <row r="1010" spans="1:22" x14ac:dyDescent="0.25">
      <c r="A1010" s="26">
        <v>1006</v>
      </c>
      <c r="B1010" s="27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4">
        <v>1471047.16</v>
      </c>
      <c r="S1011" s="34">
        <v>1503.14</v>
      </c>
      <c r="T1011" s="34">
        <v>12.5</v>
      </c>
      <c r="U1011" s="34">
        <v>5</v>
      </c>
      <c r="V1011" s="34">
        <v>2.5</v>
      </c>
    </row>
    <row r="1012" spans="1:22" x14ac:dyDescent="0.25">
      <c r="A1012" s="26">
        <v>1008</v>
      </c>
      <c r="B1012" s="27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4">
        <v>296150.96000000002</v>
      </c>
      <c r="S1013" s="34">
        <v>831.26</v>
      </c>
      <c r="T1013" s="34">
        <v>12.5</v>
      </c>
      <c r="U1013" s="34">
        <v>5</v>
      </c>
      <c r="V1013" s="34">
        <v>2.5</v>
      </c>
    </row>
    <row r="1014" spans="1:22" x14ac:dyDescent="0.25">
      <c r="A1014" s="26">
        <v>1010</v>
      </c>
      <c r="B1014" s="27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4">
        <v>82614.289999999994</v>
      </c>
      <c r="S1015" s="34">
        <v>286.95999999999998</v>
      </c>
      <c r="T1015" s="34">
        <v>12.5</v>
      </c>
      <c r="U1015" s="34">
        <v>5</v>
      </c>
      <c r="V1015" s="34">
        <v>2.5</v>
      </c>
    </row>
    <row r="1016" spans="1:22" x14ac:dyDescent="0.25">
      <c r="A1016" s="26">
        <v>1012</v>
      </c>
      <c r="B1016" s="27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4">
        <v>672939.33</v>
      </c>
      <c r="S1017" s="34">
        <v>931.64</v>
      </c>
      <c r="T1017" s="34">
        <v>12.5</v>
      </c>
      <c r="U1017" s="34">
        <v>5</v>
      </c>
      <c r="V1017" s="34">
        <v>2.5</v>
      </c>
    </row>
    <row r="1018" spans="1:22" x14ac:dyDescent="0.25">
      <c r="A1018" s="26">
        <v>1014</v>
      </c>
      <c r="B1018" s="27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4">
        <v>296247.69</v>
      </c>
      <c r="S1019" s="34">
        <v>923.53</v>
      </c>
      <c r="T1019" s="34">
        <v>12.5</v>
      </c>
      <c r="U1019" s="34">
        <v>5</v>
      </c>
      <c r="V1019" s="34">
        <v>2.5</v>
      </c>
    </row>
    <row r="1020" spans="1:22" x14ac:dyDescent="0.25">
      <c r="A1020" s="26">
        <v>1016</v>
      </c>
      <c r="B1020" s="27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4">
        <v>417122.63</v>
      </c>
      <c r="S1021" s="34">
        <v>1363.2</v>
      </c>
      <c r="T1021" s="34">
        <v>12.5</v>
      </c>
      <c r="U1021" s="34">
        <v>5</v>
      </c>
      <c r="V1021" s="34">
        <v>2.5</v>
      </c>
    </row>
    <row r="1022" spans="1:22" x14ac:dyDescent="0.25">
      <c r="A1022" s="26">
        <v>1018</v>
      </c>
      <c r="B1022" s="27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4">
        <v>394426.32</v>
      </c>
      <c r="S1023" s="34">
        <v>1401</v>
      </c>
      <c r="T1023" s="34">
        <v>12.5</v>
      </c>
      <c r="U1023" s="34">
        <v>5</v>
      </c>
      <c r="V1023" s="34">
        <v>2.5</v>
      </c>
    </row>
    <row r="1024" spans="1:22" x14ac:dyDescent="0.25">
      <c r="A1024" s="26">
        <v>1020</v>
      </c>
      <c r="B1024" s="27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4">
        <v>916666.52</v>
      </c>
      <c r="S1025" s="34">
        <v>1314.93</v>
      </c>
      <c r="T1025" s="34">
        <v>12.5</v>
      </c>
      <c r="U1025" s="34">
        <v>5</v>
      </c>
      <c r="V1025" s="34">
        <v>2.5</v>
      </c>
    </row>
    <row r="1026" spans="1:22" x14ac:dyDescent="0.25">
      <c r="A1026" s="26">
        <v>1022</v>
      </c>
      <c r="B1026" s="27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4">
        <v>320281.55</v>
      </c>
      <c r="S1027" s="34">
        <v>885.42</v>
      </c>
      <c r="T1027" s="34">
        <v>12.5</v>
      </c>
      <c r="U1027" s="34">
        <v>5</v>
      </c>
      <c r="V1027" s="34">
        <v>2.5</v>
      </c>
    </row>
    <row r="1028" spans="1:22" x14ac:dyDescent="0.25">
      <c r="A1028" s="26">
        <v>1024</v>
      </c>
      <c r="B1028" s="27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4">
        <v>378225.98</v>
      </c>
      <c r="S1029" s="34">
        <v>1102.8399999999999</v>
      </c>
      <c r="T1029" s="34">
        <v>12.5</v>
      </c>
      <c r="U1029" s="34">
        <v>5</v>
      </c>
      <c r="V1029" s="34">
        <v>2.5</v>
      </c>
    </row>
    <row r="1030" spans="1:22" x14ac:dyDescent="0.25">
      <c r="A1030" s="26">
        <v>1026</v>
      </c>
      <c r="B1030" s="27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4">
        <v>78561.19</v>
      </c>
      <c r="S1031" s="34">
        <v>263.94</v>
      </c>
      <c r="T1031" s="34">
        <v>12.5</v>
      </c>
      <c r="U1031" s="34">
        <v>5</v>
      </c>
      <c r="V1031" s="34">
        <v>2.5</v>
      </c>
    </row>
    <row r="1032" spans="1:22" x14ac:dyDescent="0.25">
      <c r="A1032" s="26">
        <v>1028</v>
      </c>
      <c r="B1032" s="27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4">
        <v>360165.03</v>
      </c>
      <c r="S1033" s="34">
        <v>822.41</v>
      </c>
      <c r="T1033" s="34">
        <v>12.5</v>
      </c>
      <c r="U1033" s="34">
        <v>5</v>
      </c>
      <c r="V1033" s="34">
        <v>2.5</v>
      </c>
    </row>
    <row r="1034" spans="1:22" x14ac:dyDescent="0.25">
      <c r="A1034" s="26">
        <v>1030</v>
      </c>
      <c r="B1034" s="27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4">
        <v>324368.94</v>
      </c>
      <c r="S1035" s="34">
        <v>728.93</v>
      </c>
      <c r="T1035" s="34">
        <v>12.5</v>
      </c>
      <c r="U1035" s="34">
        <v>5</v>
      </c>
      <c r="V1035" s="34">
        <v>2.5</v>
      </c>
    </row>
    <row r="1036" spans="1:22" x14ac:dyDescent="0.25">
      <c r="A1036" s="26">
        <v>1032</v>
      </c>
      <c r="B1036" s="27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4">
        <v>87481.06</v>
      </c>
      <c r="S1037" s="34">
        <v>381.16</v>
      </c>
      <c r="T1037" s="34">
        <v>12.5</v>
      </c>
      <c r="U1037" s="34">
        <v>5</v>
      </c>
      <c r="V1037" s="34">
        <v>2.5</v>
      </c>
    </row>
    <row r="1038" spans="1:22" x14ac:dyDescent="0.25">
      <c r="A1038" s="26">
        <v>1034</v>
      </c>
      <c r="B1038" s="27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4">
        <v>892605.72</v>
      </c>
      <c r="S1039" s="34">
        <v>1289.43</v>
      </c>
      <c r="T1039" s="34">
        <v>12.5</v>
      </c>
      <c r="U1039" s="34">
        <v>5</v>
      </c>
      <c r="V1039" s="34">
        <v>2.5</v>
      </c>
    </row>
    <row r="1040" spans="1:22" x14ac:dyDescent="0.25">
      <c r="A1040" s="26">
        <v>1036</v>
      </c>
      <c r="B1040" s="27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4">
        <v>342185.59</v>
      </c>
      <c r="S1041" s="34">
        <v>1132.6099999999999</v>
      </c>
      <c r="T1041" s="34">
        <v>12.5</v>
      </c>
      <c r="U1041" s="34">
        <v>5</v>
      </c>
      <c r="V1041" s="34">
        <v>2.5</v>
      </c>
    </row>
    <row r="1042" spans="1:22" x14ac:dyDescent="0.25">
      <c r="A1042" s="26">
        <v>1038</v>
      </c>
      <c r="B1042" s="27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4">
        <v>202302.78</v>
      </c>
      <c r="S1043" s="34">
        <v>750.41</v>
      </c>
      <c r="T1043" s="34">
        <v>12.5</v>
      </c>
      <c r="U1043" s="34">
        <v>5</v>
      </c>
      <c r="V1043" s="34">
        <v>2.5</v>
      </c>
    </row>
    <row r="1044" spans="1:22" x14ac:dyDescent="0.25">
      <c r="A1044" s="26">
        <v>1040</v>
      </c>
      <c r="B1044" s="27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4">
        <v>41088.660000000003</v>
      </c>
      <c r="S1045" s="34">
        <v>160.75</v>
      </c>
      <c r="T1045" s="34">
        <v>12.5</v>
      </c>
      <c r="U1045" s="34">
        <v>5</v>
      </c>
      <c r="V1045" s="34">
        <v>2.5</v>
      </c>
    </row>
    <row r="1046" spans="1:22" x14ac:dyDescent="0.25">
      <c r="A1046" s="26">
        <v>1042</v>
      </c>
      <c r="B1046" s="27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4">
        <v>1742177.9</v>
      </c>
      <c r="S1047" s="34">
        <v>1062.1199999999999</v>
      </c>
      <c r="T1047" s="34">
        <v>12.5</v>
      </c>
      <c r="U1047" s="34">
        <v>5</v>
      </c>
      <c r="V1047" s="34">
        <v>2.5</v>
      </c>
    </row>
    <row r="1048" spans="1:22" x14ac:dyDescent="0.25">
      <c r="A1048" s="26">
        <v>1044</v>
      </c>
      <c r="B1048" s="27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4">
        <v>316751.59000000003</v>
      </c>
      <c r="S1049" s="34">
        <v>1762.42</v>
      </c>
      <c r="T1049" s="34">
        <v>12.5</v>
      </c>
      <c r="U1049" s="34">
        <v>5</v>
      </c>
      <c r="V1049" s="34">
        <v>2.5</v>
      </c>
    </row>
    <row r="1050" spans="1:22" x14ac:dyDescent="0.25">
      <c r="A1050" s="26">
        <v>1046</v>
      </c>
      <c r="B1050" s="27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4">
        <v>385566.7</v>
      </c>
      <c r="S1051" s="34">
        <v>1471.91</v>
      </c>
      <c r="T1051" s="34">
        <v>12.5</v>
      </c>
      <c r="U1051" s="34">
        <v>5</v>
      </c>
      <c r="V1051" s="34">
        <v>2.5</v>
      </c>
    </row>
    <row r="1052" spans="1:22" x14ac:dyDescent="0.25">
      <c r="A1052" s="26">
        <v>1048</v>
      </c>
      <c r="B1052" s="27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4">
        <v>844574.18</v>
      </c>
      <c r="S1053" s="34">
        <v>1484.96</v>
      </c>
      <c r="T1053" s="34">
        <v>12.5</v>
      </c>
      <c r="U1053" s="34">
        <v>5</v>
      </c>
      <c r="V1053" s="34">
        <v>2.5</v>
      </c>
    </row>
    <row r="1054" spans="1:22" x14ac:dyDescent="0.25">
      <c r="A1054" s="26">
        <v>1050</v>
      </c>
      <c r="B1054" s="27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4">
        <v>26807.51</v>
      </c>
      <c r="S1055" s="34">
        <v>253.81</v>
      </c>
      <c r="T1055" s="34">
        <v>12.5</v>
      </c>
      <c r="U1055" s="34">
        <v>5</v>
      </c>
      <c r="V1055" s="34">
        <v>2.5</v>
      </c>
    </row>
    <row r="1056" spans="1:22" x14ac:dyDescent="0.25">
      <c r="A1056" s="26">
        <v>1052</v>
      </c>
      <c r="B1056" s="27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4">
        <v>885469.81</v>
      </c>
      <c r="S1057" s="34">
        <v>1773.2</v>
      </c>
      <c r="T1057" s="34">
        <v>12.5</v>
      </c>
      <c r="U1057" s="34">
        <v>5</v>
      </c>
      <c r="V1057" s="34">
        <v>2.5</v>
      </c>
    </row>
    <row r="1058" spans="1:22" x14ac:dyDescent="0.25">
      <c r="A1058" s="26">
        <v>1054</v>
      </c>
      <c r="B1058" s="27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4">
        <v>543366.74</v>
      </c>
      <c r="S1059" s="34">
        <v>462.82</v>
      </c>
      <c r="T1059" s="34">
        <v>15</v>
      </c>
      <c r="U1059" s="34">
        <v>6</v>
      </c>
      <c r="V1059" s="34">
        <v>3</v>
      </c>
    </row>
    <row r="1060" spans="1:22" x14ac:dyDescent="0.25">
      <c r="A1060" s="26">
        <v>1056</v>
      </c>
      <c r="B1060" s="27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4">
        <v>915327.26</v>
      </c>
      <c r="S1061" s="34">
        <v>1338.9</v>
      </c>
      <c r="T1061" s="34">
        <v>15</v>
      </c>
      <c r="U1061" s="34">
        <v>6</v>
      </c>
      <c r="V1061" s="34">
        <v>3</v>
      </c>
    </row>
    <row r="1062" spans="1:22" x14ac:dyDescent="0.25">
      <c r="A1062" s="26">
        <v>1058</v>
      </c>
      <c r="B1062" s="27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4">
        <v>700543.51</v>
      </c>
      <c r="S1063" s="34">
        <v>1315.1</v>
      </c>
      <c r="T1063" s="34">
        <v>15</v>
      </c>
      <c r="U1063" s="34">
        <v>6</v>
      </c>
      <c r="V1063" s="34">
        <v>3</v>
      </c>
    </row>
    <row r="1064" spans="1:22" x14ac:dyDescent="0.25">
      <c r="A1064" s="26">
        <v>1060</v>
      </c>
      <c r="B1064" s="27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4">
        <v>0</v>
      </c>
      <c r="S1065" s="34">
        <v>934.87</v>
      </c>
      <c r="T1065" s="34">
        <v>15</v>
      </c>
      <c r="U1065" s="34">
        <v>6</v>
      </c>
      <c r="V1065" s="34">
        <v>3</v>
      </c>
    </row>
    <row r="1066" spans="1:22" x14ac:dyDescent="0.25">
      <c r="A1066" s="26">
        <v>1062</v>
      </c>
      <c r="B1066" s="27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4">
        <v>960674.9</v>
      </c>
      <c r="S1067" s="34">
        <v>1692.48</v>
      </c>
      <c r="T1067" s="34">
        <v>15</v>
      </c>
      <c r="U1067" s="34">
        <v>6</v>
      </c>
      <c r="V1067" s="34">
        <v>3</v>
      </c>
    </row>
    <row r="1068" spans="1:22" x14ac:dyDescent="0.25">
      <c r="A1068" s="26">
        <v>1064</v>
      </c>
      <c r="B1068" s="27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4">
        <v>307523.49</v>
      </c>
      <c r="S1069" s="34">
        <v>1029.25</v>
      </c>
      <c r="T1069" s="34">
        <v>15</v>
      </c>
      <c r="U1069" s="34">
        <v>6</v>
      </c>
      <c r="V1069" s="34">
        <v>3</v>
      </c>
    </row>
    <row r="1070" spans="1:22" x14ac:dyDescent="0.25">
      <c r="A1070" s="26">
        <v>1066</v>
      </c>
      <c r="B1070" s="27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4">
        <v>545041.79</v>
      </c>
      <c r="S1071" s="34">
        <v>1264.1099999999999</v>
      </c>
      <c r="T1071" s="34">
        <v>15</v>
      </c>
      <c r="U1071" s="34">
        <v>6</v>
      </c>
      <c r="V1071" s="34">
        <v>3</v>
      </c>
    </row>
    <row r="1072" spans="1:22" x14ac:dyDescent="0.25">
      <c r="A1072" s="26">
        <v>1068</v>
      </c>
      <c r="B1072" s="27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4">
        <v>437233.75</v>
      </c>
      <c r="S1073" s="34">
        <v>1663.98</v>
      </c>
      <c r="T1073" s="34">
        <v>15</v>
      </c>
      <c r="U1073" s="34">
        <v>6</v>
      </c>
      <c r="V1073" s="34">
        <v>3</v>
      </c>
    </row>
    <row r="1074" spans="1:22" x14ac:dyDescent="0.25">
      <c r="A1074" s="26">
        <v>1070</v>
      </c>
      <c r="B1074" s="27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4">
        <v>709026.2</v>
      </c>
      <c r="S1075" s="34">
        <v>1675.59</v>
      </c>
      <c r="T1075" s="34">
        <v>15</v>
      </c>
      <c r="U1075" s="34">
        <v>6</v>
      </c>
      <c r="V1075" s="34">
        <v>3</v>
      </c>
    </row>
    <row r="1076" spans="1:22" x14ac:dyDescent="0.25">
      <c r="A1076" s="26">
        <v>1072</v>
      </c>
      <c r="B1076" s="27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4">
        <v>0</v>
      </c>
      <c r="S1077" s="34">
        <v>1823.63</v>
      </c>
      <c r="T1077" s="34">
        <v>15</v>
      </c>
      <c r="U1077" s="34">
        <v>6</v>
      </c>
      <c r="V1077" s="34">
        <v>3</v>
      </c>
    </row>
    <row r="1078" spans="1:22" x14ac:dyDescent="0.25">
      <c r="A1078" s="26">
        <v>1074</v>
      </c>
      <c r="B1078" s="27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4">
        <v>1956340.53</v>
      </c>
      <c r="S1079" s="34">
        <v>1300.1099999999999</v>
      </c>
      <c r="T1079" s="34">
        <v>15</v>
      </c>
      <c r="U1079" s="34">
        <v>6</v>
      </c>
      <c r="V1079" s="34">
        <v>3</v>
      </c>
    </row>
    <row r="1080" spans="1:22" x14ac:dyDescent="0.25">
      <c r="A1080" s="26">
        <v>1076</v>
      </c>
      <c r="B1080" s="27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4">
        <v>532018.11</v>
      </c>
      <c r="S1081" s="34">
        <v>1277.8900000000001</v>
      </c>
      <c r="T1081" s="34">
        <v>15</v>
      </c>
      <c r="U1081" s="34">
        <v>6</v>
      </c>
      <c r="V1081" s="34">
        <v>3</v>
      </c>
    </row>
    <row r="1082" spans="1:22" x14ac:dyDescent="0.25">
      <c r="A1082" s="26">
        <v>1078</v>
      </c>
      <c r="B1082" s="27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4">
        <v>336289.73</v>
      </c>
      <c r="S1083" s="34">
        <v>1728.88</v>
      </c>
      <c r="T1083" s="34">
        <v>15</v>
      </c>
      <c r="U1083" s="34">
        <v>6</v>
      </c>
      <c r="V1083" s="34">
        <v>3</v>
      </c>
    </row>
    <row r="1084" spans="1:22" x14ac:dyDescent="0.25">
      <c r="A1084" s="26">
        <v>1080</v>
      </c>
      <c r="B1084" s="27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4">
        <v>940950.46</v>
      </c>
      <c r="S1085" s="34">
        <v>1454.89</v>
      </c>
      <c r="T1085" s="34">
        <v>15</v>
      </c>
      <c r="U1085" s="34">
        <v>6</v>
      </c>
      <c r="V1085" s="34">
        <v>3</v>
      </c>
    </row>
    <row r="1086" spans="1:22" x14ac:dyDescent="0.25">
      <c r="A1086" s="26">
        <v>1082</v>
      </c>
      <c r="B1086" s="27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4">
        <v>1787391.37</v>
      </c>
      <c r="S1087" s="34">
        <v>1598.74</v>
      </c>
      <c r="T1087" s="34">
        <v>15</v>
      </c>
      <c r="U1087" s="34">
        <v>6</v>
      </c>
      <c r="V1087" s="34">
        <v>3</v>
      </c>
    </row>
    <row r="1088" spans="1:22" x14ac:dyDescent="0.25">
      <c r="A1088" s="26">
        <v>1084</v>
      </c>
      <c r="B1088" s="27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4">
        <v>494269.81</v>
      </c>
      <c r="S1089" s="34">
        <v>1584.2</v>
      </c>
      <c r="T1089" s="34">
        <v>15</v>
      </c>
      <c r="U1089" s="34">
        <v>6</v>
      </c>
      <c r="V1089" s="34">
        <v>3</v>
      </c>
    </row>
    <row r="1090" spans="1:22" x14ac:dyDescent="0.25">
      <c r="A1090" s="26">
        <v>1086</v>
      </c>
      <c r="B1090" s="27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4">
        <v>554888.77</v>
      </c>
      <c r="S1091" s="34">
        <v>1570.21</v>
      </c>
      <c r="T1091" s="34">
        <v>15</v>
      </c>
      <c r="U1091" s="34">
        <v>6</v>
      </c>
      <c r="V1091" s="34">
        <v>3</v>
      </c>
    </row>
    <row r="1092" spans="1:22" x14ac:dyDescent="0.25">
      <c r="A1092" s="26">
        <v>1088</v>
      </c>
      <c r="B1092" s="27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4">
        <v>268869.96000000002</v>
      </c>
      <c r="S1093" s="34">
        <v>1004.4</v>
      </c>
      <c r="T1093" s="34">
        <v>15</v>
      </c>
      <c r="U1093" s="34">
        <v>6</v>
      </c>
      <c r="V1093" s="34">
        <v>3</v>
      </c>
    </row>
    <row r="1094" spans="1:22" x14ac:dyDescent="0.25">
      <c r="A1094" s="26">
        <v>1090</v>
      </c>
      <c r="B1094" s="27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4">
        <v>1741767.42</v>
      </c>
      <c r="S1095" s="34">
        <v>1486.62</v>
      </c>
      <c r="T1095" s="34">
        <v>15</v>
      </c>
      <c r="U1095" s="34">
        <v>6</v>
      </c>
      <c r="V1095" s="34">
        <v>3</v>
      </c>
    </row>
    <row r="1096" spans="1:22" x14ac:dyDescent="0.25">
      <c r="A1096" s="26">
        <v>1092</v>
      </c>
      <c r="B1096" s="27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4">
        <v>681475.69</v>
      </c>
      <c r="S1097" s="34">
        <v>1207.4000000000001</v>
      </c>
      <c r="T1097" s="34">
        <v>15</v>
      </c>
      <c r="U1097" s="34">
        <v>6</v>
      </c>
      <c r="V1097" s="34">
        <v>3</v>
      </c>
    </row>
    <row r="1098" spans="1:22" x14ac:dyDescent="0.25">
      <c r="A1098" s="26">
        <v>1094</v>
      </c>
      <c r="B1098" s="27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4">
        <v>330935.28000000003</v>
      </c>
      <c r="S1099" s="34">
        <v>1695.4</v>
      </c>
      <c r="T1099" s="34">
        <v>15</v>
      </c>
      <c r="U1099" s="34">
        <v>6</v>
      </c>
      <c r="V1099" s="34">
        <v>3</v>
      </c>
    </row>
    <row r="1100" spans="1:22" x14ac:dyDescent="0.25">
      <c r="A1100" s="26">
        <v>1096</v>
      </c>
      <c r="B1100" s="27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4">
        <v>857449.65</v>
      </c>
      <c r="S1101" s="34">
        <v>1350.89</v>
      </c>
      <c r="T1101" s="34">
        <v>15</v>
      </c>
      <c r="U1101" s="34">
        <v>6</v>
      </c>
      <c r="V1101" s="34">
        <v>3</v>
      </c>
    </row>
    <row r="1102" spans="1:22" x14ac:dyDescent="0.25">
      <c r="A1102" s="26">
        <v>1098</v>
      </c>
      <c r="B1102" s="27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4">
        <v>0</v>
      </c>
      <c r="S1103" s="34">
        <v>1278.83</v>
      </c>
      <c r="T1103" s="34">
        <v>15</v>
      </c>
      <c r="U1103" s="34">
        <v>6</v>
      </c>
      <c r="V1103" s="34">
        <v>3</v>
      </c>
    </row>
    <row r="1104" spans="1:22" x14ac:dyDescent="0.25">
      <c r="A1104" s="26">
        <v>1100</v>
      </c>
      <c r="B1104" s="27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4">
        <v>332700.25</v>
      </c>
      <c r="S1105" s="34">
        <v>829.74</v>
      </c>
      <c r="T1105" s="34">
        <v>15</v>
      </c>
      <c r="U1105" s="34">
        <v>6</v>
      </c>
      <c r="V1105" s="34">
        <v>3</v>
      </c>
    </row>
    <row r="1106" spans="1:22" x14ac:dyDescent="0.25">
      <c r="A1106" s="26">
        <v>1102</v>
      </c>
      <c r="B1106" s="27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4">
        <v>56657.37</v>
      </c>
      <c r="S1107" s="34">
        <v>417.72</v>
      </c>
      <c r="T1107" s="34">
        <v>15</v>
      </c>
      <c r="U1107" s="34">
        <v>6</v>
      </c>
      <c r="V1107" s="34">
        <v>3</v>
      </c>
    </row>
    <row r="1108" spans="1:22" x14ac:dyDescent="0.25">
      <c r="A1108" s="26">
        <v>1104</v>
      </c>
      <c r="B1108" s="27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4">
        <v>117156.05</v>
      </c>
      <c r="S1109" s="34">
        <v>557.32000000000005</v>
      </c>
      <c r="T1109" s="34">
        <v>15</v>
      </c>
      <c r="U1109" s="34">
        <v>6</v>
      </c>
      <c r="V1109" s="34">
        <v>3</v>
      </c>
    </row>
    <row r="1110" spans="1:22" x14ac:dyDescent="0.25">
      <c r="A1110" s="26">
        <v>1106</v>
      </c>
      <c r="B1110" s="27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4">
        <v>273352.05</v>
      </c>
      <c r="S1111" s="34">
        <v>1166.55</v>
      </c>
      <c r="T1111" s="34">
        <v>15</v>
      </c>
      <c r="U1111" s="34">
        <v>6</v>
      </c>
      <c r="V1111" s="34">
        <v>3</v>
      </c>
    </row>
    <row r="1112" spans="1:22" x14ac:dyDescent="0.25">
      <c r="A1112" s="26">
        <v>1108</v>
      </c>
      <c r="B1112" s="27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4">
        <v>1186674.68</v>
      </c>
      <c r="S1113" s="34">
        <v>1921.74</v>
      </c>
      <c r="T1113" s="34">
        <v>15</v>
      </c>
      <c r="U1113" s="34">
        <v>6</v>
      </c>
      <c r="V1113" s="34">
        <v>3</v>
      </c>
    </row>
    <row r="1114" spans="1:22" x14ac:dyDescent="0.25">
      <c r="A1114" s="26">
        <v>1110</v>
      </c>
      <c r="B1114" s="27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4">
        <v>1139732.18</v>
      </c>
      <c r="S1115" s="34">
        <v>1077.97</v>
      </c>
      <c r="T1115" s="34">
        <v>15</v>
      </c>
      <c r="U1115" s="34">
        <v>6</v>
      </c>
      <c r="V1115" s="34">
        <v>3</v>
      </c>
    </row>
    <row r="1116" spans="1:22" x14ac:dyDescent="0.25">
      <c r="A1116" s="26">
        <v>1112</v>
      </c>
      <c r="B1116" s="27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4">
        <v>409143.59</v>
      </c>
      <c r="S1117" s="34">
        <v>704.57</v>
      </c>
      <c r="T1117" s="34">
        <v>15</v>
      </c>
      <c r="U1117" s="34">
        <v>6</v>
      </c>
      <c r="V1117" s="34">
        <v>3</v>
      </c>
    </row>
    <row r="1118" spans="1:22" x14ac:dyDescent="0.25">
      <c r="A1118" s="26">
        <v>1114</v>
      </c>
      <c r="B1118" s="27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4">
        <v>556188.99</v>
      </c>
      <c r="S1119" s="34">
        <v>924.88</v>
      </c>
      <c r="T1119" s="34">
        <v>15</v>
      </c>
      <c r="U1119" s="34">
        <v>6</v>
      </c>
      <c r="V1119" s="34">
        <v>3</v>
      </c>
    </row>
    <row r="1120" spans="1:22" x14ac:dyDescent="0.25">
      <c r="A1120" s="26">
        <v>1116</v>
      </c>
      <c r="B1120" s="27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4">
        <v>580834.29</v>
      </c>
      <c r="S1121" s="34">
        <v>1272.31</v>
      </c>
      <c r="T1121" s="34">
        <v>15</v>
      </c>
      <c r="U1121" s="34">
        <v>6</v>
      </c>
      <c r="V1121" s="34">
        <v>3</v>
      </c>
    </row>
    <row r="1122" spans="1:22" x14ac:dyDescent="0.25">
      <c r="A1122" s="26">
        <v>1118</v>
      </c>
      <c r="B1122" s="27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4">
        <v>275733.74</v>
      </c>
      <c r="S1123" s="34">
        <v>1098.5</v>
      </c>
      <c r="T1123" s="34">
        <v>15</v>
      </c>
      <c r="U1123" s="34">
        <v>6</v>
      </c>
      <c r="V1123" s="34">
        <v>3</v>
      </c>
    </row>
    <row r="1124" spans="1:22" x14ac:dyDescent="0.25">
      <c r="A1124" s="26">
        <v>1120</v>
      </c>
      <c r="B1124" s="27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4">
        <v>576039.22</v>
      </c>
      <c r="S1125" s="34">
        <v>1097.7</v>
      </c>
      <c r="T1125" s="34">
        <v>15</v>
      </c>
      <c r="U1125" s="34">
        <v>6</v>
      </c>
      <c r="V1125" s="34">
        <v>3</v>
      </c>
    </row>
    <row r="1126" spans="1:22" x14ac:dyDescent="0.25">
      <c r="A1126" s="26">
        <v>1122</v>
      </c>
      <c r="B1126" s="27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4">
        <v>241613.08</v>
      </c>
      <c r="S1127" s="34">
        <v>586.29</v>
      </c>
      <c r="T1127" s="34">
        <v>15</v>
      </c>
      <c r="U1127" s="34">
        <v>6</v>
      </c>
      <c r="V1127" s="34">
        <v>3</v>
      </c>
    </row>
    <row r="1128" spans="1:22" x14ac:dyDescent="0.25">
      <c r="A1128" s="26">
        <v>1124</v>
      </c>
      <c r="B1128" s="27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4">
        <v>634432.42000000004</v>
      </c>
      <c r="S1129" s="34">
        <v>1352.5</v>
      </c>
      <c r="T1129" s="34">
        <v>15</v>
      </c>
      <c r="U1129" s="34">
        <v>6</v>
      </c>
      <c r="V1129" s="34">
        <v>3</v>
      </c>
    </row>
    <row r="1130" spans="1:22" x14ac:dyDescent="0.25">
      <c r="A1130" s="26">
        <v>1126</v>
      </c>
      <c r="B1130" s="27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4">
        <v>1805531.45</v>
      </c>
      <c r="S1131" s="34">
        <v>1174.02</v>
      </c>
      <c r="T1131" s="34">
        <v>15</v>
      </c>
      <c r="U1131" s="34">
        <v>6</v>
      </c>
      <c r="V1131" s="34">
        <v>3</v>
      </c>
    </row>
    <row r="1132" spans="1:22" x14ac:dyDescent="0.25">
      <c r="A1132" s="26">
        <v>1128</v>
      </c>
      <c r="B1132" s="27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4">
        <v>281337.78000000003</v>
      </c>
      <c r="S1133" s="34">
        <v>785.67</v>
      </c>
      <c r="T1133" s="34">
        <v>15</v>
      </c>
      <c r="U1133" s="34">
        <v>6</v>
      </c>
      <c r="V1133" s="34">
        <v>3</v>
      </c>
    </row>
    <row r="1134" spans="1:22" x14ac:dyDescent="0.25">
      <c r="A1134" s="26">
        <v>1130</v>
      </c>
      <c r="B1134" s="27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4">
        <v>955752.26</v>
      </c>
      <c r="S1135" s="34">
        <v>396.89</v>
      </c>
      <c r="T1135" s="34">
        <v>15</v>
      </c>
      <c r="U1135" s="34">
        <v>6</v>
      </c>
      <c r="V1135" s="34">
        <v>3</v>
      </c>
    </row>
    <row r="1136" spans="1:22" x14ac:dyDescent="0.25">
      <c r="A1136" s="26">
        <v>1132</v>
      </c>
      <c r="B1136" s="27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4">
        <v>663160.43000000005</v>
      </c>
      <c r="S1137" s="34">
        <v>1286.97</v>
      </c>
      <c r="T1137" s="34">
        <v>15</v>
      </c>
      <c r="U1137" s="34">
        <v>6</v>
      </c>
      <c r="V1137" s="34">
        <v>3</v>
      </c>
    </row>
    <row r="1138" spans="1:22" x14ac:dyDescent="0.25">
      <c r="A1138" s="26">
        <v>1134</v>
      </c>
      <c r="B1138" s="27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4">
        <v>438011.49</v>
      </c>
      <c r="S1139" s="34">
        <v>1428.81</v>
      </c>
      <c r="T1139" s="34">
        <v>15</v>
      </c>
      <c r="U1139" s="34">
        <v>6</v>
      </c>
      <c r="V1139" s="34">
        <v>3</v>
      </c>
    </row>
    <row r="1140" spans="1:22" x14ac:dyDescent="0.25">
      <c r="A1140" s="26">
        <v>1136</v>
      </c>
      <c r="B1140" s="27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4">
        <v>827881.58</v>
      </c>
      <c r="S1141" s="34">
        <v>1299.6500000000001</v>
      </c>
      <c r="T1141" s="34">
        <v>15</v>
      </c>
      <c r="U1141" s="34">
        <v>6</v>
      </c>
      <c r="V1141" s="34">
        <v>3</v>
      </c>
    </row>
    <row r="1142" spans="1:22" x14ac:dyDescent="0.25">
      <c r="A1142" s="26">
        <v>1138</v>
      </c>
      <c r="B1142" s="27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4">
        <v>2201111.46</v>
      </c>
      <c r="S1143" s="34">
        <v>2235.1999999999998</v>
      </c>
      <c r="T1143" s="34">
        <v>15</v>
      </c>
      <c r="U1143" s="34">
        <v>6</v>
      </c>
      <c r="V1143" s="34">
        <v>3</v>
      </c>
    </row>
    <row r="1144" spans="1:22" x14ac:dyDescent="0.25">
      <c r="A1144" s="26">
        <v>1140</v>
      </c>
      <c r="B1144" s="27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4">
        <v>1190925.71</v>
      </c>
      <c r="S1145" s="34">
        <v>1462.3</v>
      </c>
      <c r="T1145" s="34">
        <v>15</v>
      </c>
      <c r="U1145" s="34">
        <v>6</v>
      </c>
      <c r="V1145" s="34">
        <v>3</v>
      </c>
    </row>
    <row r="1146" spans="1:22" x14ac:dyDescent="0.25">
      <c r="A1146" s="26">
        <v>1142</v>
      </c>
      <c r="B1146" s="27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4">
        <v>460903.92</v>
      </c>
      <c r="S1147" s="34">
        <v>1419.23</v>
      </c>
      <c r="T1147" s="34">
        <v>15</v>
      </c>
      <c r="U1147" s="34">
        <v>6</v>
      </c>
      <c r="V1147" s="34">
        <v>3</v>
      </c>
    </row>
    <row r="1148" spans="1:22" x14ac:dyDescent="0.25">
      <c r="A1148" s="26">
        <v>1144</v>
      </c>
      <c r="B1148" s="27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4">
        <v>271763.87</v>
      </c>
      <c r="S1149" s="34">
        <v>960.77</v>
      </c>
      <c r="T1149" s="34">
        <v>15</v>
      </c>
      <c r="U1149" s="34">
        <v>6</v>
      </c>
      <c r="V1149" s="34">
        <v>3</v>
      </c>
    </row>
    <row r="1150" spans="1:22" x14ac:dyDescent="0.25">
      <c r="A1150" s="26">
        <v>1146</v>
      </c>
      <c r="B1150" s="27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4">
        <v>2369438.83</v>
      </c>
      <c r="S1151" s="34">
        <v>2422.12</v>
      </c>
      <c r="T1151" s="34">
        <v>15</v>
      </c>
      <c r="U1151" s="34">
        <v>6</v>
      </c>
      <c r="V1151" s="34">
        <v>3</v>
      </c>
    </row>
    <row r="1152" spans="1:22" x14ac:dyDescent="0.25">
      <c r="A1152" s="26">
        <v>1148</v>
      </c>
      <c r="B1152" s="27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4">
        <v>719185.53</v>
      </c>
      <c r="S1153" s="34">
        <v>1473.77</v>
      </c>
      <c r="T1153" s="34">
        <v>15</v>
      </c>
      <c r="U1153" s="34">
        <v>6</v>
      </c>
      <c r="V1153" s="34">
        <v>3</v>
      </c>
    </row>
    <row r="1154" spans="1:22" x14ac:dyDescent="0.25">
      <c r="A1154" s="26">
        <v>1150</v>
      </c>
      <c r="B1154" s="27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4">
        <v>459987.86</v>
      </c>
      <c r="S1155" s="34">
        <v>1758.19</v>
      </c>
      <c r="T1155" s="34">
        <v>15</v>
      </c>
      <c r="U1155" s="34">
        <v>6</v>
      </c>
      <c r="V1155" s="34">
        <v>3</v>
      </c>
    </row>
    <row r="1156" spans="1:22" x14ac:dyDescent="0.25">
      <c r="A1156" s="26">
        <v>1152</v>
      </c>
      <c r="B1156" s="27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4">
        <v>392949.95</v>
      </c>
      <c r="S1157" s="34">
        <v>992.67</v>
      </c>
      <c r="T1157" s="34">
        <v>15</v>
      </c>
      <c r="U1157" s="34">
        <v>6</v>
      </c>
      <c r="V1157" s="34">
        <v>3</v>
      </c>
    </row>
    <row r="1158" spans="1:22" x14ac:dyDescent="0.25">
      <c r="A1158" s="26">
        <v>1154</v>
      </c>
      <c r="B1158" s="27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4">
        <v>410025.11</v>
      </c>
      <c r="S1159" s="34">
        <v>676.16</v>
      </c>
      <c r="T1159" s="34">
        <v>15</v>
      </c>
      <c r="U1159" s="34">
        <v>6</v>
      </c>
      <c r="V1159" s="34">
        <v>3</v>
      </c>
    </row>
    <row r="1160" spans="1:22" x14ac:dyDescent="0.25">
      <c r="A1160" s="26">
        <v>1156</v>
      </c>
      <c r="B1160" s="27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4">
        <v>738515.95</v>
      </c>
      <c r="S1161" s="34">
        <v>1100.68</v>
      </c>
      <c r="T1161" s="34">
        <v>15</v>
      </c>
      <c r="U1161" s="34">
        <v>6</v>
      </c>
      <c r="V1161" s="34">
        <v>3</v>
      </c>
    </row>
    <row r="1162" spans="1:22" x14ac:dyDescent="0.25">
      <c r="A1162" s="26">
        <v>1158</v>
      </c>
      <c r="B1162" s="27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4">
        <v>696391.36</v>
      </c>
      <c r="S1163" s="34">
        <v>1634.01</v>
      </c>
      <c r="T1163" s="34">
        <v>15</v>
      </c>
      <c r="U1163" s="34">
        <v>6</v>
      </c>
      <c r="V1163" s="34">
        <v>3</v>
      </c>
    </row>
    <row r="1164" spans="1:22" x14ac:dyDescent="0.25">
      <c r="A1164" s="26">
        <v>1160</v>
      </c>
      <c r="B1164" s="27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4">
        <v>310457.21000000002</v>
      </c>
      <c r="S1165" s="34">
        <v>659.24</v>
      </c>
      <c r="T1165" s="34">
        <v>15</v>
      </c>
      <c r="U1165" s="34">
        <v>6</v>
      </c>
      <c r="V1165" s="34">
        <v>3</v>
      </c>
    </row>
    <row r="1166" spans="1:22" x14ac:dyDescent="0.25">
      <c r="A1166" s="26">
        <v>1162</v>
      </c>
      <c r="B1166" s="27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4">
        <v>1867921.45</v>
      </c>
      <c r="S1167" s="34">
        <v>1425.45</v>
      </c>
      <c r="T1167" s="34">
        <v>15</v>
      </c>
      <c r="U1167" s="34">
        <v>6</v>
      </c>
      <c r="V1167" s="34">
        <v>3</v>
      </c>
    </row>
    <row r="1168" spans="1:22" x14ac:dyDescent="0.25">
      <c r="A1168" s="26">
        <v>1164</v>
      </c>
      <c r="B1168" s="27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4">
        <v>877464.49</v>
      </c>
      <c r="S1169" s="34">
        <v>1309.67</v>
      </c>
      <c r="T1169" s="34">
        <v>15</v>
      </c>
      <c r="U1169" s="34">
        <v>6</v>
      </c>
      <c r="V1169" s="34">
        <v>3</v>
      </c>
    </row>
    <row r="1170" spans="1:22" x14ac:dyDescent="0.25">
      <c r="A1170" s="26">
        <v>1166</v>
      </c>
      <c r="B1170" s="27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4">
        <v>473836.81</v>
      </c>
      <c r="S1171" s="34">
        <v>1301.74</v>
      </c>
      <c r="T1171" s="34">
        <v>15</v>
      </c>
      <c r="U1171" s="34">
        <v>6</v>
      </c>
      <c r="V1171" s="34">
        <v>3</v>
      </c>
    </row>
    <row r="1172" spans="1:22" x14ac:dyDescent="0.25">
      <c r="A1172" s="26">
        <v>1168</v>
      </c>
      <c r="B1172" s="27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4">
        <v>400866.58</v>
      </c>
      <c r="S1173" s="34">
        <v>1008.32</v>
      </c>
      <c r="T1173" s="34">
        <v>15</v>
      </c>
      <c r="U1173" s="34">
        <v>6</v>
      </c>
      <c r="V1173" s="34">
        <v>3</v>
      </c>
    </row>
    <row r="1174" spans="1:22" x14ac:dyDescent="0.25">
      <c r="A1174" s="26">
        <v>1170</v>
      </c>
      <c r="B1174" s="27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4">
        <v>2300961.79</v>
      </c>
      <c r="S1175" s="34">
        <v>1994.33</v>
      </c>
      <c r="T1175" s="34">
        <v>15</v>
      </c>
      <c r="U1175" s="34">
        <v>6</v>
      </c>
      <c r="V1175" s="34">
        <v>3</v>
      </c>
    </row>
    <row r="1176" spans="1:22" x14ac:dyDescent="0.25">
      <c r="A1176" s="26">
        <v>1172</v>
      </c>
      <c r="B1176" s="27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4">
        <v>2163456.64</v>
      </c>
      <c r="S1177" s="34">
        <v>1611.82</v>
      </c>
      <c r="T1177" s="34">
        <v>15</v>
      </c>
      <c r="U1177" s="34">
        <v>6</v>
      </c>
      <c r="V1177" s="34">
        <v>3</v>
      </c>
    </row>
    <row r="1178" spans="1:22" x14ac:dyDescent="0.25">
      <c r="A1178" s="26">
        <v>1174</v>
      </c>
      <c r="B1178" s="27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4">
        <v>1595985.68</v>
      </c>
      <c r="S1179" s="34">
        <v>1370.18</v>
      </c>
      <c r="T1179" s="34">
        <v>15</v>
      </c>
      <c r="U1179" s="34">
        <v>6</v>
      </c>
      <c r="V1179" s="34">
        <v>3</v>
      </c>
    </row>
    <row r="1180" spans="1:22" x14ac:dyDescent="0.25">
      <c r="A1180" s="26">
        <v>1176</v>
      </c>
      <c r="B1180" s="27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4">
        <v>701474.06</v>
      </c>
      <c r="S1181" s="34">
        <v>1575.84</v>
      </c>
      <c r="T1181" s="34">
        <v>15</v>
      </c>
      <c r="U1181" s="34">
        <v>6</v>
      </c>
      <c r="V1181" s="34">
        <v>3</v>
      </c>
    </row>
    <row r="1182" spans="1:22" x14ac:dyDescent="0.25">
      <c r="A1182" s="26">
        <v>1178</v>
      </c>
      <c r="B1182" s="27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4">
        <v>578249.52</v>
      </c>
      <c r="S1183" s="34">
        <v>1537.35</v>
      </c>
      <c r="T1183" s="34">
        <v>15</v>
      </c>
      <c r="U1183" s="34">
        <v>6</v>
      </c>
      <c r="V1183" s="34">
        <v>3</v>
      </c>
    </row>
    <row r="1184" spans="1:22" x14ac:dyDescent="0.25">
      <c r="A1184" s="26">
        <v>1180</v>
      </c>
      <c r="B1184" s="27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4">
        <v>1757452.83</v>
      </c>
      <c r="S1185" s="34">
        <v>1757.19</v>
      </c>
      <c r="T1185" s="34">
        <v>15</v>
      </c>
      <c r="U1185" s="34">
        <v>6</v>
      </c>
      <c r="V1185" s="34">
        <v>3</v>
      </c>
    </row>
    <row r="1186" spans="1:22" x14ac:dyDescent="0.25">
      <c r="A1186" s="26">
        <v>1182</v>
      </c>
      <c r="B1186" s="27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4">
        <v>622023.76</v>
      </c>
      <c r="S1187" s="34">
        <v>1173.46</v>
      </c>
      <c r="T1187" s="34">
        <v>15</v>
      </c>
      <c r="U1187" s="34">
        <v>6</v>
      </c>
      <c r="V1187" s="34">
        <v>3</v>
      </c>
    </row>
    <row r="1188" spans="1:22" x14ac:dyDescent="0.25">
      <c r="A1188" s="26">
        <v>1184</v>
      </c>
      <c r="B1188" s="27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4">
        <v>559158.61</v>
      </c>
      <c r="S1189" s="34">
        <v>1224.83</v>
      </c>
      <c r="T1189" s="34">
        <v>15</v>
      </c>
      <c r="U1189" s="34">
        <v>6</v>
      </c>
      <c r="V1189" s="34">
        <v>3</v>
      </c>
    </row>
    <row r="1190" spans="1:22" x14ac:dyDescent="0.25">
      <c r="A1190" s="26">
        <v>1186</v>
      </c>
      <c r="B1190" s="27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4">
        <v>192823.52</v>
      </c>
      <c r="S1191" s="34">
        <v>848.51</v>
      </c>
      <c r="T1191" s="34">
        <v>15</v>
      </c>
      <c r="U1191" s="34">
        <v>6</v>
      </c>
      <c r="V1191" s="34">
        <v>3</v>
      </c>
    </row>
    <row r="1192" spans="1:22" x14ac:dyDescent="0.25">
      <c r="A1192" s="26">
        <v>1188</v>
      </c>
      <c r="B1192" s="27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4">
        <v>288381.73</v>
      </c>
      <c r="S1193" s="34">
        <v>1587.82</v>
      </c>
      <c r="T1193" s="34">
        <v>15</v>
      </c>
      <c r="U1193" s="34">
        <v>6</v>
      </c>
      <c r="V1193" s="34">
        <v>3</v>
      </c>
    </row>
    <row r="1194" spans="1:22" x14ac:dyDescent="0.25">
      <c r="A1194" s="26">
        <v>1190</v>
      </c>
      <c r="B1194" s="27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4">
        <v>1252095.7</v>
      </c>
      <c r="S1195" s="34">
        <v>1339.1</v>
      </c>
      <c r="T1195" s="34">
        <v>15</v>
      </c>
      <c r="U1195" s="34">
        <v>6</v>
      </c>
      <c r="V1195" s="34">
        <v>3</v>
      </c>
    </row>
    <row r="1196" spans="1:22" x14ac:dyDescent="0.25">
      <c r="A1196" s="26">
        <v>1192</v>
      </c>
      <c r="B1196" s="27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4">
        <v>1542823.69</v>
      </c>
      <c r="S1197" s="34">
        <v>1100.9100000000001</v>
      </c>
      <c r="T1197" s="34">
        <v>15</v>
      </c>
      <c r="U1197" s="34">
        <v>6</v>
      </c>
      <c r="V1197" s="34">
        <v>3</v>
      </c>
    </row>
    <row r="1198" spans="1:22" x14ac:dyDescent="0.25">
      <c r="A1198" s="26">
        <v>1194</v>
      </c>
      <c r="B1198" s="27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4">
        <v>1032629.25</v>
      </c>
      <c r="S1199" s="34">
        <v>1826.05</v>
      </c>
      <c r="T1199" s="34">
        <v>15</v>
      </c>
      <c r="U1199" s="34">
        <v>6</v>
      </c>
      <c r="V1199" s="34">
        <v>3</v>
      </c>
    </row>
    <row r="1200" spans="1:22" x14ac:dyDescent="0.25">
      <c r="A1200" s="26">
        <v>1196</v>
      </c>
      <c r="B1200" s="27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4">
        <v>691984.93</v>
      </c>
      <c r="S1201" s="34">
        <v>1650.53</v>
      </c>
      <c r="T1201" s="34">
        <v>15</v>
      </c>
      <c r="U1201" s="34">
        <v>6</v>
      </c>
      <c r="V1201" s="34">
        <v>3</v>
      </c>
    </row>
    <row r="1202" spans="1:22" x14ac:dyDescent="0.25">
      <c r="A1202" s="26">
        <v>1198</v>
      </c>
      <c r="B1202" s="27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4">
        <v>814375.76</v>
      </c>
      <c r="S1203" s="34">
        <v>1374.15</v>
      </c>
      <c r="T1203" s="34">
        <v>15</v>
      </c>
      <c r="U1203" s="34">
        <v>6</v>
      </c>
      <c r="V1203" s="34">
        <v>3</v>
      </c>
    </row>
    <row r="1204" spans="1:22" x14ac:dyDescent="0.25">
      <c r="A1204" s="26">
        <v>1200</v>
      </c>
      <c r="B1204" s="27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4">
        <v>988362.39</v>
      </c>
      <c r="S1205" s="34">
        <v>1498.09</v>
      </c>
      <c r="T1205" s="34">
        <v>15</v>
      </c>
      <c r="U1205" s="34">
        <v>6</v>
      </c>
      <c r="V1205" s="34">
        <v>3</v>
      </c>
    </row>
    <row r="1206" spans="1:22" x14ac:dyDescent="0.25">
      <c r="A1206" s="26">
        <v>1202</v>
      </c>
      <c r="B1206" s="27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4">
        <v>373757.42</v>
      </c>
      <c r="S1207" s="34">
        <v>1310.57</v>
      </c>
      <c r="T1207" s="34">
        <v>15</v>
      </c>
      <c r="U1207" s="34">
        <v>6</v>
      </c>
      <c r="V1207" s="34">
        <v>3</v>
      </c>
    </row>
    <row r="1208" spans="1:22" x14ac:dyDescent="0.25">
      <c r="A1208" s="26">
        <v>1204</v>
      </c>
      <c r="B1208" s="27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4">
        <v>893289.14</v>
      </c>
      <c r="S1209" s="34">
        <v>933.78</v>
      </c>
      <c r="T1209" s="34">
        <v>15</v>
      </c>
      <c r="U1209" s="34">
        <v>6</v>
      </c>
      <c r="V1209" s="34">
        <v>3</v>
      </c>
    </row>
    <row r="1210" spans="1:22" x14ac:dyDescent="0.25">
      <c r="A1210" s="26">
        <v>1206</v>
      </c>
      <c r="B1210" s="27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4">
        <v>817265.12</v>
      </c>
      <c r="S1211" s="34">
        <v>1439.82</v>
      </c>
      <c r="T1211" s="34">
        <v>15</v>
      </c>
      <c r="U1211" s="34">
        <v>6</v>
      </c>
      <c r="V1211" s="34">
        <v>3</v>
      </c>
    </row>
    <row r="1212" spans="1:22" x14ac:dyDescent="0.25">
      <c r="A1212" s="26">
        <v>1208</v>
      </c>
      <c r="B1212" s="27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4">
        <v>627419.15</v>
      </c>
      <c r="S1213" s="34">
        <v>1331.4</v>
      </c>
      <c r="T1213" s="34">
        <v>15</v>
      </c>
      <c r="U1213" s="34">
        <v>6</v>
      </c>
      <c r="V1213" s="34">
        <v>3</v>
      </c>
    </row>
    <row r="1214" spans="1:22" x14ac:dyDescent="0.25">
      <c r="A1214" s="26">
        <v>1210</v>
      </c>
      <c r="B1214" s="27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4">
        <v>832743.8</v>
      </c>
      <c r="S1215" s="34">
        <v>1605.44</v>
      </c>
      <c r="T1215" s="34">
        <v>15</v>
      </c>
      <c r="U1215" s="34">
        <v>6</v>
      </c>
      <c r="V1215" s="34">
        <v>3</v>
      </c>
    </row>
    <row r="1216" spans="1:22" x14ac:dyDescent="0.25">
      <c r="A1216" s="26">
        <v>1212</v>
      </c>
      <c r="B1216" s="27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4">
        <v>319755.76</v>
      </c>
      <c r="S1217" s="34">
        <v>1994.32</v>
      </c>
      <c r="T1217" s="34">
        <v>20</v>
      </c>
      <c r="U1217" s="34">
        <v>8</v>
      </c>
      <c r="V1217" s="34">
        <v>4</v>
      </c>
    </row>
    <row r="1218" spans="1:22" x14ac:dyDescent="0.25">
      <c r="A1218" s="26">
        <v>1214</v>
      </c>
      <c r="B1218" s="27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4">
        <v>925164.99</v>
      </c>
      <c r="S1219" s="34">
        <v>1441.35</v>
      </c>
      <c r="T1219" s="34">
        <v>20</v>
      </c>
      <c r="U1219" s="34">
        <v>8</v>
      </c>
      <c r="V1219" s="34">
        <v>4</v>
      </c>
    </row>
    <row r="1220" spans="1:22" x14ac:dyDescent="0.25">
      <c r="A1220" s="26">
        <v>1216</v>
      </c>
      <c r="B1220" s="27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4">
        <v>1984077.81</v>
      </c>
      <c r="S1221" s="34">
        <v>2394.06</v>
      </c>
      <c r="T1221" s="34">
        <v>20</v>
      </c>
      <c r="U1221" s="34">
        <v>8</v>
      </c>
      <c r="V1221" s="34">
        <v>4</v>
      </c>
    </row>
    <row r="1222" spans="1:22" x14ac:dyDescent="0.25">
      <c r="A1222" s="26">
        <v>1218</v>
      </c>
      <c r="B1222" s="27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4">
        <v>0</v>
      </c>
      <c r="S1223" s="34">
        <v>2584.1</v>
      </c>
      <c r="T1223" s="34">
        <v>20</v>
      </c>
      <c r="U1223" s="34">
        <v>8</v>
      </c>
      <c r="V1223" s="34">
        <v>4</v>
      </c>
    </row>
    <row r="1224" spans="1:22" x14ac:dyDescent="0.25">
      <c r="A1224" s="26">
        <v>1220</v>
      </c>
      <c r="B1224" s="27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4">
        <v>896752.87</v>
      </c>
      <c r="S1225" s="34">
        <v>1395.31</v>
      </c>
      <c r="T1225" s="34">
        <v>20</v>
      </c>
      <c r="U1225" s="34">
        <v>8</v>
      </c>
      <c r="V1225" s="34">
        <v>4</v>
      </c>
    </row>
    <row r="1226" spans="1:22" x14ac:dyDescent="0.25">
      <c r="A1226" s="26">
        <v>1222</v>
      </c>
      <c r="B1226" s="27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4">
        <v>2121040.5499999998</v>
      </c>
      <c r="S1227" s="34">
        <v>2642.22</v>
      </c>
      <c r="T1227" s="34">
        <v>20</v>
      </c>
      <c r="U1227" s="34">
        <v>8</v>
      </c>
      <c r="V1227" s="34">
        <v>4</v>
      </c>
    </row>
    <row r="1228" spans="1:22" x14ac:dyDescent="0.25">
      <c r="A1228" s="26">
        <v>1224</v>
      </c>
      <c r="B1228" s="27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4">
        <v>503805.02</v>
      </c>
      <c r="S1229" s="34">
        <v>639.11</v>
      </c>
      <c r="T1229" s="34">
        <v>20</v>
      </c>
      <c r="U1229" s="34">
        <v>8</v>
      </c>
      <c r="V1229" s="34">
        <v>4</v>
      </c>
    </row>
    <row r="1230" spans="1:22" x14ac:dyDescent="0.25">
      <c r="A1230" s="26">
        <v>1226</v>
      </c>
      <c r="B1230" s="27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4">
        <v>875663.02</v>
      </c>
      <c r="S1231" s="34">
        <v>1689.24</v>
      </c>
      <c r="T1231" s="34">
        <v>20</v>
      </c>
      <c r="U1231" s="34">
        <v>8</v>
      </c>
      <c r="V1231" s="34">
        <v>4</v>
      </c>
    </row>
    <row r="1232" spans="1:22" x14ac:dyDescent="0.25">
      <c r="A1232" s="26">
        <v>1228</v>
      </c>
      <c r="B1232" s="27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4">
        <v>430153.05</v>
      </c>
      <c r="S1233" s="34">
        <v>1582.24</v>
      </c>
      <c r="T1233" s="34">
        <v>20</v>
      </c>
      <c r="U1233" s="34">
        <v>8</v>
      </c>
      <c r="V1233" s="34">
        <v>4</v>
      </c>
    </row>
    <row r="1234" spans="1:22" x14ac:dyDescent="0.25">
      <c r="A1234" s="26">
        <v>1230</v>
      </c>
      <c r="B1234" s="27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4">
        <v>876511.07</v>
      </c>
      <c r="S1235" s="34">
        <v>1215.3900000000001</v>
      </c>
      <c r="T1235" s="34">
        <v>20</v>
      </c>
      <c r="U1235" s="34">
        <v>8</v>
      </c>
      <c r="V1235" s="34">
        <v>4</v>
      </c>
    </row>
    <row r="1236" spans="1:22" x14ac:dyDescent="0.25">
      <c r="A1236" s="26">
        <v>1232</v>
      </c>
      <c r="B1236" s="27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4">
        <v>668188.71</v>
      </c>
      <c r="S1237" s="34">
        <v>1835.68</v>
      </c>
      <c r="T1237" s="34">
        <v>20</v>
      </c>
      <c r="U1237" s="34">
        <v>8</v>
      </c>
      <c r="V1237" s="34">
        <v>4</v>
      </c>
    </row>
    <row r="1238" spans="1:22" x14ac:dyDescent="0.25">
      <c r="A1238" s="26">
        <v>1234</v>
      </c>
      <c r="B1238" s="27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4">
        <v>1592534.98</v>
      </c>
      <c r="S1239" s="34">
        <v>1827.71</v>
      </c>
      <c r="T1239" s="34">
        <v>20</v>
      </c>
      <c r="U1239" s="34">
        <v>8</v>
      </c>
      <c r="V1239" s="34">
        <v>4</v>
      </c>
    </row>
    <row r="1240" spans="1:22" x14ac:dyDescent="0.25">
      <c r="A1240" s="26">
        <v>1236</v>
      </c>
      <c r="B1240" s="27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4">
        <v>1937958.14</v>
      </c>
      <c r="S1241" s="34">
        <v>2137.2600000000002</v>
      </c>
      <c r="T1241" s="34">
        <v>20</v>
      </c>
      <c r="U1241" s="34">
        <v>8</v>
      </c>
      <c r="V1241" s="34">
        <v>4</v>
      </c>
    </row>
    <row r="1242" spans="1:22" x14ac:dyDescent="0.25">
      <c r="A1242" s="26">
        <v>1238</v>
      </c>
      <c r="B1242" s="27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4">
        <v>875384.91</v>
      </c>
      <c r="S1243" s="34">
        <v>1363.79</v>
      </c>
      <c r="T1243" s="34">
        <v>20</v>
      </c>
      <c r="U1243" s="34">
        <v>8</v>
      </c>
      <c r="V1243" s="34">
        <v>4</v>
      </c>
    </row>
    <row r="1244" spans="1:22" x14ac:dyDescent="0.25">
      <c r="A1244" s="26">
        <v>1240</v>
      </c>
      <c r="B1244" s="27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4">
        <v>1546030.95</v>
      </c>
      <c r="S1245" s="34">
        <v>1573.08</v>
      </c>
      <c r="T1245" s="34">
        <v>20</v>
      </c>
      <c r="U1245" s="34">
        <v>8</v>
      </c>
      <c r="V1245" s="34">
        <v>4</v>
      </c>
    </row>
    <row r="1246" spans="1:22" x14ac:dyDescent="0.25">
      <c r="A1246" s="26">
        <v>1242</v>
      </c>
      <c r="B1246" s="27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4">
        <v>2217441.9700000002</v>
      </c>
      <c r="S1247" s="34">
        <v>1442.09</v>
      </c>
      <c r="T1247" s="34">
        <v>20</v>
      </c>
      <c r="U1247" s="34">
        <v>8</v>
      </c>
      <c r="V1247" s="34">
        <v>4</v>
      </c>
    </row>
    <row r="1248" spans="1:22" x14ac:dyDescent="0.25">
      <c r="A1248" s="26">
        <v>1244</v>
      </c>
      <c r="B1248" s="27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4">
        <v>0</v>
      </c>
      <c r="S1249" s="34">
        <v>2346.1</v>
      </c>
      <c r="T1249" s="34">
        <v>20</v>
      </c>
      <c r="U1249" s="34">
        <v>8</v>
      </c>
      <c r="V1249" s="34">
        <v>4</v>
      </c>
    </row>
    <row r="1250" spans="1:22" x14ac:dyDescent="0.25">
      <c r="A1250" s="26">
        <v>1246</v>
      </c>
      <c r="B1250" s="27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4">
        <v>2046541.05</v>
      </c>
      <c r="S1251" s="34">
        <v>1648.44</v>
      </c>
      <c r="T1251" s="34">
        <v>20</v>
      </c>
      <c r="U1251" s="34">
        <v>8</v>
      </c>
      <c r="V1251" s="34">
        <v>4</v>
      </c>
    </row>
    <row r="1252" spans="1:22" x14ac:dyDescent="0.25">
      <c r="A1252" s="26">
        <v>1248</v>
      </c>
      <c r="B1252" s="27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4">
        <v>837088.2</v>
      </c>
      <c r="S1253" s="34">
        <v>1559.11</v>
      </c>
      <c r="T1253" s="34">
        <v>20</v>
      </c>
      <c r="U1253" s="34">
        <v>8</v>
      </c>
      <c r="V1253" s="34">
        <v>4</v>
      </c>
    </row>
    <row r="1254" spans="1:22" x14ac:dyDescent="0.25">
      <c r="A1254" s="26">
        <v>1250</v>
      </c>
      <c r="B1254" s="27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4">
        <v>2219990.67</v>
      </c>
      <c r="S1255" s="34">
        <v>3049.44</v>
      </c>
      <c r="T1255" s="34">
        <v>20</v>
      </c>
      <c r="U1255" s="34">
        <v>8</v>
      </c>
      <c r="V1255" s="34">
        <v>4</v>
      </c>
    </row>
    <row r="1256" spans="1:22" x14ac:dyDescent="0.25">
      <c r="A1256" s="26">
        <v>1252</v>
      </c>
      <c r="B1256" s="27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4">
        <v>0</v>
      </c>
      <c r="S1257" s="34">
        <v>2076.67</v>
      </c>
      <c r="T1257" s="34">
        <v>20</v>
      </c>
      <c r="U1257" s="34">
        <v>8</v>
      </c>
      <c r="V1257" s="34">
        <v>4</v>
      </c>
    </row>
    <row r="1258" spans="1:22" x14ac:dyDescent="0.25">
      <c r="A1258" s="26">
        <v>1254</v>
      </c>
      <c r="B1258" s="27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4">
        <v>1757073.66</v>
      </c>
      <c r="S1259" s="34">
        <v>1030.82</v>
      </c>
      <c r="T1259" s="34">
        <v>20</v>
      </c>
      <c r="U1259" s="34">
        <v>8</v>
      </c>
      <c r="V1259" s="34">
        <v>4</v>
      </c>
    </row>
    <row r="1260" spans="1:22" x14ac:dyDescent="0.25">
      <c r="A1260" s="26">
        <v>1256</v>
      </c>
      <c r="B1260" s="27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4">
        <v>1000838.63</v>
      </c>
      <c r="S1261" s="34">
        <v>1825.5</v>
      </c>
      <c r="T1261" s="34">
        <v>20</v>
      </c>
      <c r="U1261" s="34">
        <v>8</v>
      </c>
      <c r="V1261" s="34">
        <v>4</v>
      </c>
    </row>
    <row r="1262" spans="1:22" x14ac:dyDescent="0.25">
      <c r="A1262" s="26">
        <v>1258</v>
      </c>
      <c r="B1262" s="27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4">
        <v>980616.91</v>
      </c>
      <c r="S1263" s="34">
        <v>1662.41</v>
      </c>
      <c r="T1263" s="34">
        <v>20</v>
      </c>
      <c r="U1263" s="34">
        <v>8</v>
      </c>
      <c r="V1263" s="34">
        <v>4</v>
      </c>
    </row>
    <row r="1264" spans="1:22" x14ac:dyDescent="0.25">
      <c r="A1264" s="26">
        <v>1260</v>
      </c>
      <c r="B1264" s="27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4">
        <v>2287918.58</v>
      </c>
      <c r="S1265" s="34">
        <v>2588.14</v>
      </c>
      <c r="T1265" s="34">
        <v>20</v>
      </c>
      <c r="U1265" s="34">
        <v>8</v>
      </c>
      <c r="V1265" s="34">
        <v>4</v>
      </c>
    </row>
    <row r="1266" spans="1:22" x14ac:dyDescent="0.25">
      <c r="A1266" s="26">
        <v>1262</v>
      </c>
      <c r="B1266" s="27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4">
        <v>310462.61</v>
      </c>
      <c r="S1267" s="34">
        <v>1061.17</v>
      </c>
      <c r="T1267" s="34">
        <v>20</v>
      </c>
      <c r="U1267" s="34">
        <v>8</v>
      </c>
      <c r="V1267" s="34">
        <v>4</v>
      </c>
    </row>
    <row r="1268" spans="1:22" x14ac:dyDescent="0.25">
      <c r="A1268" s="26">
        <v>1264</v>
      </c>
      <c r="B1268" s="27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4">
        <v>1827729.94</v>
      </c>
      <c r="S1269" s="34">
        <v>1893.53</v>
      </c>
      <c r="T1269" s="34">
        <v>20</v>
      </c>
      <c r="U1269" s="34">
        <v>8</v>
      </c>
      <c r="V1269" s="34">
        <v>4</v>
      </c>
    </row>
    <row r="1270" spans="1:22" x14ac:dyDescent="0.25">
      <c r="A1270" s="26">
        <v>1266</v>
      </c>
      <c r="B1270" s="27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4">
        <v>877825.08</v>
      </c>
      <c r="S1271" s="34">
        <v>1447.86</v>
      </c>
      <c r="T1271" s="34">
        <v>20</v>
      </c>
      <c r="U1271" s="34">
        <v>8</v>
      </c>
      <c r="V1271" s="34">
        <v>4</v>
      </c>
    </row>
    <row r="1272" spans="1:22" x14ac:dyDescent="0.25">
      <c r="A1272" s="26">
        <v>1268</v>
      </c>
      <c r="B1272" s="27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4">
        <v>2122133.58</v>
      </c>
      <c r="S1273" s="34">
        <v>1392.25</v>
      </c>
      <c r="T1273" s="34">
        <v>20</v>
      </c>
      <c r="U1273" s="34">
        <v>8</v>
      </c>
      <c r="V1273" s="34">
        <v>4</v>
      </c>
    </row>
    <row r="1274" spans="1:22" x14ac:dyDescent="0.25">
      <c r="A1274" s="26">
        <v>1270</v>
      </c>
      <c r="B1274" s="27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4">
        <v>303052.99</v>
      </c>
      <c r="S1275" s="34">
        <v>1213.75</v>
      </c>
      <c r="T1275" s="34">
        <v>20</v>
      </c>
      <c r="U1275" s="34">
        <v>8</v>
      </c>
      <c r="V1275" s="34">
        <v>4</v>
      </c>
    </row>
    <row r="1276" spans="1:22" x14ac:dyDescent="0.25">
      <c r="A1276" s="26">
        <v>1272</v>
      </c>
      <c r="B1276" s="27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4">
        <v>770928.17</v>
      </c>
      <c r="S1277" s="34">
        <v>1677.57</v>
      </c>
      <c r="T1277" s="34">
        <v>20</v>
      </c>
      <c r="U1277" s="34">
        <v>8</v>
      </c>
      <c r="V1277" s="34">
        <v>4</v>
      </c>
    </row>
    <row r="1278" spans="1:22" x14ac:dyDescent="0.25">
      <c r="A1278" s="26">
        <v>1274</v>
      </c>
      <c r="B1278" s="27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4">
        <v>1239696.3600000001</v>
      </c>
      <c r="S1279" s="34">
        <v>1755.34</v>
      </c>
      <c r="T1279" s="34">
        <v>20</v>
      </c>
      <c r="U1279" s="34">
        <v>8</v>
      </c>
      <c r="V1279" s="34">
        <v>4</v>
      </c>
    </row>
    <row r="1280" spans="1:22" x14ac:dyDescent="0.25">
      <c r="A1280" s="26">
        <v>1276</v>
      </c>
      <c r="B1280" s="27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4">
        <v>615929.93000000005</v>
      </c>
      <c r="S1281" s="34">
        <v>1862.87</v>
      </c>
      <c r="T1281" s="34">
        <v>20</v>
      </c>
      <c r="U1281" s="34">
        <v>8</v>
      </c>
      <c r="V1281" s="34">
        <v>4</v>
      </c>
    </row>
    <row r="1282" spans="1:22" x14ac:dyDescent="0.25">
      <c r="A1282" s="26">
        <v>1278</v>
      </c>
      <c r="B1282" s="27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4">
        <v>640594.52</v>
      </c>
      <c r="S1283" s="34">
        <v>935.48</v>
      </c>
      <c r="T1283" s="34">
        <v>20</v>
      </c>
      <c r="U1283" s="34">
        <v>8</v>
      </c>
      <c r="V1283" s="34">
        <v>4</v>
      </c>
    </row>
    <row r="1284" spans="1:22" x14ac:dyDescent="0.25">
      <c r="A1284" s="26">
        <v>1280</v>
      </c>
      <c r="B1284" s="27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4">
        <v>539833.86</v>
      </c>
      <c r="S1285" s="34">
        <v>1240.18</v>
      </c>
      <c r="T1285" s="34">
        <v>20</v>
      </c>
      <c r="U1285" s="34">
        <v>8</v>
      </c>
      <c r="V1285" s="34">
        <v>4</v>
      </c>
    </row>
    <row r="1286" spans="1:22" x14ac:dyDescent="0.25">
      <c r="A1286" s="26">
        <v>1282</v>
      </c>
      <c r="B1286" s="27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4">
        <v>2020727.99</v>
      </c>
      <c r="S1287" s="34">
        <v>2337.4499999999998</v>
      </c>
      <c r="T1287" s="34">
        <v>20</v>
      </c>
      <c r="U1287" s="34">
        <v>8</v>
      </c>
      <c r="V1287" s="34">
        <v>4</v>
      </c>
    </row>
    <row r="1288" spans="1:22" x14ac:dyDescent="0.25">
      <c r="A1288" s="26">
        <v>1284</v>
      </c>
      <c r="B1288" s="27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4">
        <v>961810.09</v>
      </c>
      <c r="S1289" s="34">
        <v>1883.17</v>
      </c>
      <c r="T1289" s="34">
        <v>20</v>
      </c>
      <c r="U1289" s="34">
        <v>8</v>
      </c>
      <c r="V1289" s="34">
        <v>4</v>
      </c>
    </row>
    <row r="1290" spans="1:22" x14ac:dyDescent="0.25">
      <c r="A1290" s="26">
        <v>1286</v>
      </c>
      <c r="B1290" s="27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4">
        <v>1435915.05</v>
      </c>
      <c r="S1291" s="34">
        <v>1889.73</v>
      </c>
      <c r="T1291" s="34">
        <v>20</v>
      </c>
      <c r="U1291" s="34">
        <v>8</v>
      </c>
      <c r="V1291" s="34">
        <v>4</v>
      </c>
    </row>
    <row r="1292" spans="1:22" x14ac:dyDescent="0.25">
      <c r="A1292" s="26">
        <v>1288</v>
      </c>
      <c r="B1292" s="27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4">
        <v>125897.56</v>
      </c>
      <c r="S1293" s="34">
        <v>555.05999999999995</v>
      </c>
      <c r="T1293" s="34">
        <v>20</v>
      </c>
      <c r="U1293" s="34">
        <v>8</v>
      </c>
      <c r="V1293" s="34">
        <v>4</v>
      </c>
    </row>
    <row r="1294" spans="1:22" x14ac:dyDescent="0.25">
      <c r="A1294" s="26">
        <v>1290</v>
      </c>
      <c r="B1294" s="27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4">
        <v>0</v>
      </c>
      <c r="S1295" s="34">
        <v>2132.7199999999998</v>
      </c>
      <c r="T1295" s="34">
        <v>20</v>
      </c>
      <c r="U1295" s="34">
        <v>8</v>
      </c>
      <c r="V1295" s="34">
        <v>4</v>
      </c>
    </row>
    <row r="1296" spans="1:22" x14ac:dyDescent="0.25">
      <c r="A1296" s="26">
        <v>1292</v>
      </c>
      <c r="B1296" s="27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4">
        <v>295302.17</v>
      </c>
      <c r="S1297" s="34">
        <v>777.26</v>
      </c>
      <c r="T1297" s="34">
        <v>20</v>
      </c>
      <c r="U1297" s="34">
        <v>8</v>
      </c>
      <c r="V1297" s="34">
        <v>4</v>
      </c>
    </row>
    <row r="1298" spans="1:22" x14ac:dyDescent="0.25">
      <c r="A1298" s="26">
        <v>1294</v>
      </c>
      <c r="B1298" s="27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4">
        <v>932778.76</v>
      </c>
      <c r="S1299" s="34">
        <v>1585.69</v>
      </c>
      <c r="T1299" s="34">
        <v>20</v>
      </c>
      <c r="U1299" s="34">
        <v>8</v>
      </c>
      <c r="V1299" s="34">
        <v>4</v>
      </c>
    </row>
    <row r="1300" spans="1:22" x14ac:dyDescent="0.25">
      <c r="A1300" s="26">
        <v>1296</v>
      </c>
      <c r="B1300" s="27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4">
        <v>559760.88</v>
      </c>
      <c r="S1301" s="34">
        <v>2281.25</v>
      </c>
      <c r="T1301" s="34">
        <v>20</v>
      </c>
      <c r="U1301" s="34">
        <v>8</v>
      </c>
      <c r="V1301" s="34">
        <v>4</v>
      </c>
    </row>
    <row r="1302" spans="1:22" x14ac:dyDescent="0.25">
      <c r="A1302" s="26">
        <v>1298</v>
      </c>
      <c r="B1302" s="27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4">
        <v>461287.61</v>
      </c>
      <c r="S1303" s="34">
        <v>550.98</v>
      </c>
      <c r="T1303" s="34">
        <v>20</v>
      </c>
      <c r="U1303" s="34">
        <v>8</v>
      </c>
      <c r="V1303" s="34">
        <v>4</v>
      </c>
    </row>
    <row r="1304" spans="1:22" x14ac:dyDescent="0.25">
      <c r="A1304" s="26">
        <v>1300</v>
      </c>
      <c r="B1304" s="27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4">
        <v>2116913.81</v>
      </c>
      <c r="S1305" s="34">
        <v>2309.7800000000002</v>
      </c>
      <c r="T1305" s="34">
        <v>20</v>
      </c>
      <c r="U1305" s="34">
        <v>8</v>
      </c>
      <c r="V1305" s="34">
        <v>4</v>
      </c>
    </row>
    <row r="1306" spans="1:22" x14ac:dyDescent="0.25">
      <c r="A1306" s="26">
        <v>1302</v>
      </c>
      <c r="B1306" s="27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4">
        <v>426530.54</v>
      </c>
      <c r="S1307" s="34">
        <v>1684</v>
      </c>
      <c r="T1307" s="34">
        <v>20</v>
      </c>
      <c r="U1307" s="34">
        <v>8</v>
      </c>
      <c r="V1307" s="34">
        <v>4</v>
      </c>
    </row>
    <row r="1308" spans="1:22" x14ac:dyDescent="0.25">
      <c r="A1308" s="26">
        <v>1304</v>
      </c>
      <c r="B1308" s="27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4">
        <v>0</v>
      </c>
      <c r="S1309" s="34">
        <v>1480.97</v>
      </c>
      <c r="T1309" s="34">
        <v>20</v>
      </c>
      <c r="U1309" s="34">
        <v>8</v>
      </c>
      <c r="V1309" s="34">
        <v>4</v>
      </c>
    </row>
    <row r="1310" spans="1:22" x14ac:dyDescent="0.25">
      <c r="A1310" s="26">
        <v>1306</v>
      </c>
      <c r="B1310" s="27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26">
        <v>1308</v>
      </c>
      <c r="B1312" s="27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37">
        <v>2044927.03</v>
      </c>
      <c r="S1312" s="37">
        <v>1634.31</v>
      </c>
      <c r="T1312" s="37">
        <v>20</v>
      </c>
      <c r="U1312" s="37">
        <v>8</v>
      </c>
      <c r="V1312" s="37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26">
        <v>1310</v>
      </c>
      <c r="B1314" s="27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37">
        <v>758990.85</v>
      </c>
      <c r="S1314" s="37">
        <v>1706.5</v>
      </c>
      <c r="T1314" s="37">
        <v>20</v>
      </c>
      <c r="U1314" s="37">
        <v>8</v>
      </c>
      <c r="V1314" s="37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4">
        <v>138854.57</v>
      </c>
      <c r="S1315" s="34">
        <v>409.02</v>
      </c>
      <c r="T1315" s="34">
        <v>20</v>
      </c>
      <c r="U1315" s="34">
        <v>8</v>
      </c>
      <c r="V1315" s="34">
        <v>4</v>
      </c>
    </row>
    <row r="1316" spans="1:22" x14ac:dyDescent="0.25">
      <c r="A1316" s="26">
        <v>1312</v>
      </c>
      <c r="B1316" s="27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26">
        <v>1314</v>
      </c>
      <c r="B1318" s="27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37">
        <v>940485.57</v>
      </c>
      <c r="S1318" s="37">
        <v>1781.89</v>
      </c>
      <c r="T1318" s="37">
        <v>20</v>
      </c>
      <c r="U1318" s="37">
        <v>8</v>
      </c>
      <c r="V1318" s="37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26">
        <v>1316</v>
      </c>
      <c r="B1320" s="27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37">
        <v>905082.28</v>
      </c>
      <c r="S1320" s="37">
        <v>1869.04</v>
      </c>
      <c r="T1320" s="37">
        <v>20</v>
      </c>
      <c r="U1320" s="37">
        <v>8</v>
      </c>
      <c r="V1320" s="37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26">
        <v>1318</v>
      </c>
      <c r="B1322" s="27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37">
        <v>440233.11</v>
      </c>
      <c r="S1322" s="37">
        <v>1552.51</v>
      </c>
      <c r="T1322" s="37">
        <v>20</v>
      </c>
      <c r="U1322" s="37">
        <v>8</v>
      </c>
      <c r="V1322" s="37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26">
        <v>1320</v>
      </c>
      <c r="B1324" s="27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37">
        <v>666899.87</v>
      </c>
      <c r="S1324" s="37">
        <v>2619.5700000000002</v>
      </c>
      <c r="T1324" s="37">
        <v>20</v>
      </c>
      <c r="U1324" s="37">
        <v>8</v>
      </c>
      <c r="V1324" s="37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26">
        <v>1322</v>
      </c>
      <c r="B1326" s="27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37">
        <v>665937.46</v>
      </c>
      <c r="S1326" s="37">
        <v>1460.12</v>
      </c>
      <c r="T1326" s="37">
        <v>20</v>
      </c>
      <c r="U1326" s="37">
        <v>8</v>
      </c>
      <c r="V1326" s="37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26">
        <v>1324</v>
      </c>
      <c r="B1328" s="27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37">
        <v>833678.89</v>
      </c>
      <c r="S1328" s="37">
        <v>1346.55</v>
      </c>
      <c r="T1328" s="37">
        <v>20</v>
      </c>
      <c r="U1328" s="37">
        <v>8</v>
      </c>
      <c r="V1328" s="37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26">
        <v>1326</v>
      </c>
      <c r="B1330" s="27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26">
        <v>1328</v>
      </c>
      <c r="B1332" s="27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26">
        <v>1330</v>
      </c>
      <c r="B1334" s="27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26">
        <v>1332</v>
      </c>
      <c r="B1336" s="27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26">
        <v>1334</v>
      </c>
      <c r="B1338" s="27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26">
        <v>1336</v>
      </c>
      <c r="B1340" s="27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26">
        <v>1338</v>
      </c>
      <c r="B1342" s="27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26">
        <v>1340</v>
      </c>
      <c r="B1344" s="27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26">
        <v>1342</v>
      </c>
      <c r="B1346" s="27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26">
        <v>1344</v>
      </c>
      <c r="B1348" s="27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26">
        <v>1346</v>
      </c>
      <c r="B1350" s="27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26">
        <v>1348</v>
      </c>
      <c r="B1352" s="27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37">
        <v>1126117.01</v>
      </c>
      <c r="S1352" s="37">
        <v>3178.88</v>
      </c>
      <c r="T1352" s="37">
        <v>20</v>
      </c>
      <c r="U1352" s="37">
        <v>8</v>
      </c>
      <c r="V1352" s="37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26">
        <v>1350</v>
      </c>
      <c r="B1354" s="27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26">
        <v>1352</v>
      </c>
      <c r="B1356" s="27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26">
        <v>1354</v>
      </c>
      <c r="B1358" s="27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26">
        <v>1356</v>
      </c>
      <c r="B1360" s="27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26">
        <v>1358</v>
      </c>
      <c r="B1362" s="27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37">
        <v>0</v>
      </c>
      <c r="S1362" s="37">
        <v>1872.29</v>
      </c>
      <c r="T1362" s="37">
        <v>20</v>
      </c>
      <c r="U1362" s="37">
        <v>8</v>
      </c>
      <c r="V1362" s="37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26">
        <v>1360</v>
      </c>
      <c r="B1364" s="27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37">
        <v>770643.35</v>
      </c>
      <c r="S1364" s="37">
        <v>1408.5</v>
      </c>
      <c r="T1364" s="37">
        <v>20</v>
      </c>
      <c r="U1364" s="37">
        <v>8</v>
      </c>
      <c r="V1364" s="37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26">
        <v>1362</v>
      </c>
      <c r="B1366" s="27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37">
        <v>1041679.46</v>
      </c>
      <c r="S1366" s="37">
        <v>1972.41</v>
      </c>
      <c r="T1366" s="37">
        <v>20</v>
      </c>
      <c r="U1366" s="37">
        <v>8</v>
      </c>
      <c r="V1366" s="37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26">
        <v>1364</v>
      </c>
      <c r="B1368" s="27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37">
        <v>587109.21</v>
      </c>
      <c r="S1368" s="37">
        <v>1693.58</v>
      </c>
      <c r="T1368" s="37">
        <v>20</v>
      </c>
      <c r="U1368" s="37">
        <v>8</v>
      </c>
      <c r="V1368" s="37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26">
        <v>1366</v>
      </c>
      <c r="B1370" s="27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37">
        <v>974026.17</v>
      </c>
      <c r="S1370" s="37">
        <v>1833.03</v>
      </c>
      <c r="T1370" s="37">
        <v>20</v>
      </c>
      <c r="U1370" s="37">
        <v>8</v>
      </c>
      <c r="V1370" s="37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26">
        <v>1368</v>
      </c>
      <c r="B1372" s="27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37">
        <v>575167.87</v>
      </c>
      <c r="S1372" s="37">
        <v>1404.48</v>
      </c>
      <c r="T1372" s="37">
        <v>20</v>
      </c>
      <c r="U1372" s="37">
        <v>8</v>
      </c>
      <c r="V1372" s="37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26">
        <v>1370</v>
      </c>
      <c r="B1374" s="27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37">
        <v>173084.3</v>
      </c>
      <c r="S1374" s="37">
        <v>786.77</v>
      </c>
      <c r="T1374" s="37">
        <v>20</v>
      </c>
      <c r="U1374" s="37">
        <v>8</v>
      </c>
      <c r="V1374" s="37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26">
        <v>1372</v>
      </c>
      <c r="B1376" s="27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37">
        <v>123580.02</v>
      </c>
      <c r="S1376" s="37">
        <v>525.47</v>
      </c>
      <c r="T1376" s="37">
        <v>20</v>
      </c>
      <c r="U1376" s="37">
        <v>8</v>
      </c>
      <c r="V1376" s="37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26">
        <v>1374</v>
      </c>
      <c r="B1378" s="27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37">
        <v>445683.1</v>
      </c>
      <c r="S1378" s="37">
        <v>1888.23</v>
      </c>
      <c r="T1378" s="37">
        <v>20</v>
      </c>
      <c r="U1378" s="37">
        <v>8</v>
      </c>
      <c r="V1378" s="37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26">
        <v>1376</v>
      </c>
      <c r="B1380" s="27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37">
        <v>2003207.53</v>
      </c>
      <c r="S1380" s="37">
        <v>2177.9899999999998</v>
      </c>
      <c r="T1380" s="37">
        <v>20</v>
      </c>
      <c r="U1380" s="37">
        <v>8</v>
      </c>
      <c r="V1380" s="37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26">
        <v>1378</v>
      </c>
      <c r="B1382" s="27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37">
        <v>709072.19</v>
      </c>
      <c r="S1382" s="37">
        <v>1169.53</v>
      </c>
      <c r="T1382" s="37">
        <v>20</v>
      </c>
      <c r="U1382" s="37">
        <v>8</v>
      </c>
      <c r="V1382" s="37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26">
        <v>1380</v>
      </c>
      <c r="B1384" s="27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37">
        <v>0</v>
      </c>
      <c r="S1384" s="37">
        <v>1899.54</v>
      </c>
      <c r="T1384" s="37">
        <v>20</v>
      </c>
      <c r="U1384" s="37">
        <v>8</v>
      </c>
      <c r="V1384" s="37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26">
        <v>1382</v>
      </c>
      <c r="B1386" s="27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37">
        <v>2605655.27</v>
      </c>
      <c r="S1386" s="37">
        <v>1992.63</v>
      </c>
      <c r="T1386" s="37">
        <v>20</v>
      </c>
      <c r="U1386" s="37">
        <v>8</v>
      </c>
      <c r="V1386" s="37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26">
        <v>1384</v>
      </c>
      <c r="B1388" s="27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37">
        <v>889883.09</v>
      </c>
      <c r="S1388" s="37">
        <v>1459.54</v>
      </c>
      <c r="T1388" s="37">
        <v>20</v>
      </c>
      <c r="U1388" s="37">
        <v>8</v>
      </c>
      <c r="V1388" s="37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4">
        <v>827349.85</v>
      </c>
      <c r="S1389" s="34">
        <v>1060.26</v>
      </c>
      <c r="T1389" s="34">
        <v>20</v>
      </c>
      <c r="U1389" s="34">
        <v>8</v>
      </c>
      <c r="V1389" s="34">
        <v>4</v>
      </c>
    </row>
    <row r="1390" spans="1:22" x14ac:dyDescent="0.25">
      <c r="A1390" s="26">
        <v>1386</v>
      </c>
      <c r="B1390" s="27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4">
        <v>913791.09</v>
      </c>
      <c r="S1391" s="34">
        <v>1634.69</v>
      </c>
      <c r="T1391" s="34">
        <v>20</v>
      </c>
      <c r="U1391" s="34">
        <v>8</v>
      </c>
      <c r="V1391" s="34">
        <v>4</v>
      </c>
    </row>
    <row r="1392" spans="1:22" x14ac:dyDescent="0.25">
      <c r="A1392" s="26">
        <v>1388</v>
      </c>
      <c r="B1392" s="27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4">
        <v>240726.74</v>
      </c>
      <c r="S1393" s="34">
        <v>1240.69</v>
      </c>
      <c r="T1393" s="34">
        <v>20</v>
      </c>
      <c r="U1393" s="34">
        <v>8</v>
      </c>
      <c r="V1393" s="34">
        <v>4</v>
      </c>
    </row>
    <row r="1394" spans="1:22" x14ac:dyDescent="0.25">
      <c r="A1394" s="26">
        <v>1390</v>
      </c>
      <c r="B1394" s="27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4">
        <v>408525.42</v>
      </c>
      <c r="S1395" s="34">
        <v>1110.17</v>
      </c>
      <c r="T1395" s="34">
        <v>20</v>
      </c>
      <c r="U1395" s="34">
        <v>8</v>
      </c>
      <c r="V1395" s="34">
        <v>4</v>
      </c>
    </row>
    <row r="1396" spans="1:22" x14ac:dyDescent="0.25">
      <c r="A1396" s="26">
        <v>1392</v>
      </c>
      <c r="B1396" s="27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4">
        <v>178061.8</v>
      </c>
      <c r="S1397" s="34">
        <v>840.31</v>
      </c>
      <c r="T1397" s="34">
        <v>20</v>
      </c>
      <c r="U1397" s="34">
        <v>8</v>
      </c>
      <c r="V1397" s="34">
        <v>4</v>
      </c>
    </row>
    <row r="1398" spans="1:22" x14ac:dyDescent="0.25">
      <c r="A1398" s="26">
        <v>1394</v>
      </c>
      <c r="B1398" s="27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4">
        <v>951455.03</v>
      </c>
      <c r="S1399" s="34">
        <v>1644.7</v>
      </c>
      <c r="T1399" s="34">
        <v>20</v>
      </c>
      <c r="U1399" s="34">
        <v>8</v>
      </c>
      <c r="V1399" s="34">
        <v>4</v>
      </c>
    </row>
    <row r="1400" spans="1:22" x14ac:dyDescent="0.25">
      <c r="A1400" s="26">
        <v>1396</v>
      </c>
      <c r="B1400" s="27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37">
        <v>303788.58</v>
      </c>
      <c r="S1400" s="37">
        <v>1322.11</v>
      </c>
      <c r="T1400" s="37">
        <v>20</v>
      </c>
      <c r="U1400" s="37">
        <v>8</v>
      </c>
      <c r="V1400" s="37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26">
        <v>1398</v>
      </c>
      <c r="B1402" s="27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37">
        <v>425975.85</v>
      </c>
      <c r="S1402" s="37">
        <v>1846.56</v>
      </c>
      <c r="T1402" s="37">
        <v>20</v>
      </c>
      <c r="U1402" s="37">
        <v>8</v>
      </c>
      <c r="V1402" s="37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26">
        <v>1400</v>
      </c>
      <c r="B1404" s="27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37">
        <v>539239.99</v>
      </c>
      <c r="S1404" s="37">
        <v>2242.16</v>
      </c>
      <c r="T1404" s="37">
        <v>20</v>
      </c>
      <c r="U1404" s="37">
        <v>8</v>
      </c>
      <c r="V1404" s="37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26">
        <v>1402</v>
      </c>
      <c r="B1406" s="27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37">
        <v>1811406.15</v>
      </c>
      <c r="S1406" s="37">
        <v>1587.91</v>
      </c>
      <c r="T1406" s="37">
        <v>20</v>
      </c>
      <c r="U1406" s="37">
        <v>8</v>
      </c>
      <c r="V1406" s="37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4">
        <v>1330195.71</v>
      </c>
      <c r="S1407" s="34">
        <v>1491.58</v>
      </c>
      <c r="T1407" s="34">
        <v>20</v>
      </c>
      <c r="U1407" s="34">
        <v>8</v>
      </c>
      <c r="V1407" s="34">
        <v>4</v>
      </c>
    </row>
    <row r="1408" spans="1:22" x14ac:dyDescent="0.25">
      <c r="A1408" s="26">
        <v>1404</v>
      </c>
      <c r="B1408" s="27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26">
        <v>1406</v>
      </c>
      <c r="B1410" s="27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37">
        <v>519337.65</v>
      </c>
      <c r="S1410" s="37">
        <v>1850.92</v>
      </c>
      <c r="T1410" s="37">
        <v>20</v>
      </c>
      <c r="U1410" s="37">
        <v>8</v>
      </c>
      <c r="V1410" s="37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26">
        <v>1408</v>
      </c>
      <c r="B1412" s="27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37">
        <v>8227506.9400000004</v>
      </c>
      <c r="S1412" s="37">
        <v>1661.12</v>
      </c>
      <c r="T1412" s="37">
        <v>20</v>
      </c>
      <c r="U1412" s="37">
        <v>8</v>
      </c>
      <c r="V1412" s="37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26">
        <v>1410</v>
      </c>
      <c r="B1414" s="27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37">
        <v>1917825.68</v>
      </c>
      <c r="S1414" s="37">
        <v>1342.35</v>
      </c>
      <c r="T1414" s="37">
        <v>20</v>
      </c>
      <c r="U1414" s="37">
        <v>8</v>
      </c>
      <c r="V1414" s="37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26">
        <v>1412</v>
      </c>
      <c r="B1416" s="27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37">
        <v>306562.40999999997</v>
      </c>
      <c r="S1416" s="37">
        <v>1090.23</v>
      </c>
      <c r="T1416" s="37">
        <v>20</v>
      </c>
      <c r="U1416" s="37">
        <v>8</v>
      </c>
      <c r="V1416" s="37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26">
        <v>1414</v>
      </c>
      <c r="B1418" s="27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37">
        <v>347118.94</v>
      </c>
      <c r="S1418" s="37">
        <v>801.99</v>
      </c>
      <c r="T1418" s="37">
        <v>20</v>
      </c>
      <c r="U1418" s="37">
        <v>8</v>
      </c>
      <c r="V1418" s="37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26">
        <v>1416</v>
      </c>
      <c r="B1420" s="27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37">
        <v>1551298.05</v>
      </c>
      <c r="S1420" s="37">
        <v>1190.03</v>
      </c>
      <c r="T1420" s="37">
        <v>20</v>
      </c>
      <c r="U1420" s="37">
        <v>8</v>
      </c>
      <c r="V1420" s="37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26">
        <v>1418</v>
      </c>
      <c r="B1422" s="27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37">
        <v>444300.08</v>
      </c>
      <c r="S1422" s="37">
        <v>1324.04</v>
      </c>
      <c r="T1422" s="37">
        <v>20</v>
      </c>
      <c r="U1422" s="37">
        <v>8</v>
      </c>
      <c r="V1422" s="37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26">
        <v>1420</v>
      </c>
      <c r="B1424" s="27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37">
        <v>670831.75</v>
      </c>
      <c r="S1424" s="37">
        <v>1625.27</v>
      </c>
      <c r="T1424" s="37">
        <v>20</v>
      </c>
      <c r="U1424" s="37">
        <v>8</v>
      </c>
      <c r="V1424" s="37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26">
        <v>1422</v>
      </c>
      <c r="B1426" s="27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37">
        <v>581744.73</v>
      </c>
      <c r="S1426" s="37">
        <v>1739.53</v>
      </c>
      <c r="T1426" s="37">
        <v>20</v>
      </c>
      <c r="U1426" s="37">
        <v>8</v>
      </c>
      <c r="V1426" s="37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26">
        <v>1424</v>
      </c>
      <c r="B1428" s="27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37">
        <v>143695.63</v>
      </c>
      <c r="S1428" s="37">
        <v>403.27</v>
      </c>
      <c r="T1428" s="37">
        <v>20</v>
      </c>
      <c r="U1428" s="37">
        <v>8</v>
      </c>
      <c r="V1428" s="37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26">
        <v>1426</v>
      </c>
      <c r="B1430" s="27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37">
        <v>365219.34</v>
      </c>
      <c r="S1430" s="37">
        <v>884.91</v>
      </c>
      <c r="T1430" s="37">
        <v>20</v>
      </c>
      <c r="U1430" s="37">
        <v>8</v>
      </c>
      <c r="V1430" s="37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26">
        <v>1428</v>
      </c>
      <c r="B1432" s="27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37">
        <v>0</v>
      </c>
      <c r="S1432" s="37">
        <v>1813.59</v>
      </c>
      <c r="T1432" s="37">
        <v>20</v>
      </c>
      <c r="U1432" s="37">
        <v>8</v>
      </c>
      <c r="V1432" s="37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26">
        <v>1430</v>
      </c>
      <c r="B1434" s="27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37">
        <v>778316.52</v>
      </c>
      <c r="S1434" s="37">
        <v>1777.23</v>
      </c>
      <c r="T1434" s="37">
        <v>20</v>
      </c>
      <c r="U1434" s="37">
        <v>8</v>
      </c>
      <c r="V1434" s="37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26">
        <v>1432</v>
      </c>
      <c r="B1436" s="27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37">
        <v>408084.66</v>
      </c>
      <c r="S1436" s="37">
        <v>1896.75</v>
      </c>
      <c r="T1436" s="37">
        <v>20</v>
      </c>
      <c r="U1436" s="37">
        <v>8</v>
      </c>
      <c r="V1436" s="37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26">
        <v>1434</v>
      </c>
      <c r="B1438" s="27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37">
        <v>384540.92</v>
      </c>
      <c r="S1438" s="37">
        <v>1012.14</v>
      </c>
      <c r="T1438" s="37">
        <v>20</v>
      </c>
      <c r="U1438" s="37">
        <v>8</v>
      </c>
      <c r="V1438" s="37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26">
        <v>1436</v>
      </c>
      <c r="B1440" s="27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37">
        <v>4193218.85</v>
      </c>
      <c r="S1440" s="37">
        <v>1591.41</v>
      </c>
      <c r="T1440" s="37">
        <v>20</v>
      </c>
      <c r="U1440" s="37">
        <v>8</v>
      </c>
      <c r="V1440" s="37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26">
        <v>1438</v>
      </c>
      <c r="B1442" s="27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37">
        <v>0</v>
      </c>
      <c r="S1442" s="37">
        <v>1762.37</v>
      </c>
      <c r="T1442" s="37">
        <v>20</v>
      </c>
      <c r="U1442" s="37">
        <v>8</v>
      </c>
      <c r="V1442" s="37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26">
        <v>1440</v>
      </c>
      <c r="B1444" s="27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37">
        <v>1795194.85</v>
      </c>
      <c r="S1444" s="37">
        <v>1347.24</v>
      </c>
      <c r="T1444" s="37">
        <v>20</v>
      </c>
      <c r="U1444" s="37">
        <v>8</v>
      </c>
      <c r="V1444" s="37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26">
        <v>1442</v>
      </c>
      <c r="B1446" s="27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37">
        <v>852233.93</v>
      </c>
      <c r="S1446" s="37">
        <v>1649.22</v>
      </c>
      <c r="T1446" s="37">
        <v>20</v>
      </c>
      <c r="U1446" s="37">
        <v>8</v>
      </c>
      <c r="V1446" s="37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26">
        <v>1444</v>
      </c>
      <c r="B1448" s="27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37">
        <v>677563.37</v>
      </c>
      <c r="S1448" s="37">
        <v>1437.8</v>
      </c>
      <c r="T1448" s="37">
        <v>20</v>
      </c>
      <c r="U1448" s="37">
        <v>8</v>
      </c>
      <c r="V1448" s="37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26">
        <v>1446</v>
      </c>
      <c r="B1450" s="27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37">
        <v>0</v>
      </c>
      <c r="S1450" s="37">
        <v>2203.84</v>
      </c>
      <c r="T1450" s="37">
        <v>20</v>
      </c>
      <c r="U1450" s="37">
        <v>8</v>
      </c>
      <c r="V1450" s="37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26">
        <v>1448</v>
      </c>
      <c r="B1452" s="27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37">
        <v>862868.4</v>
      </c>
      <c r="S1452" s="37">
        <v>1751.88</v>
      </c>
      <c r="T1452" s="37">
        <v>20</v>
      </c>
      <c r="U1452" s="37">
        <v>8</v>
      </c>
      <c r="V1452" s="37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26">
        <v>1450</v>
      </c>
      <c r="B1454" s="27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37">
        <v>1992328.2</v>
      </c>
      <c r="S1454" s="37">
        <v>1630.38</v>
      </c>
      <c r="T1454" s="37">
        <v>20</v>
      </c>
      <c r="U1454" s="37">
        <v>8</v>
      </c>
      <c r="V1454" s="37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26">
        <v>1452</v>
      </c>
      <c r="B1456" s="27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37">
        <v>166632.69</v>
      </c>
      <c r="S1456" s="37">
        <v>573.9</v>
      </c>
      <c r="T1456" s="37">
        <v>20</v>
      </c>
      <c r="U1456" s="37">
        <v>8</v>
      </c>
      <c r="V1456" s="37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26">
        <v>1454</v>
      </c>
      <c r="B1458" s="27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37">
        <v>1592697.16</v>
      </c>
      <c r="S1458" s="37">
        <v>1658.97</v>
      </c>
      <c r="T1458" s="37">
        <v>20</v>
      </c>
      <c r="U1458" s="37">
        <v>8</v>
      </c>
      <c r="V1458" s="37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26">
        <v>1456</v>
      </c>
      <c r="B1460" s="27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37">
        <v>874324.31</v>
      </c>
      <c r="S1460" s="37">
        <v>1591.85</v>
      </c>
      <c r="T1460" s="37">
        <v>20</v>
      </c>
      <c r="U1460" s="37">
        <v>8</v>
      </c>
      <c r="V1460" s="37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26">
        <v>1458</v>
      </c>
      <c r="B1462" s="27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37">
        <v>356213.76000000001</v>
      </c>
      <c r="S1462" s="37">
        <v>1683.62</v>
      </c>
      <c r="T1462" s="37">
        <v>20</v>
      </c>
      <c r="U1462" s="37">
        <v>8</v>
      </c>
      <c r="V1462" s="37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26">
        <v>1460</v>
      </c>
      <c r="B1464" s="27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37">
        <v>1679366.25</v>
      </c>
      <c r="S1464" s="37">
        <v>1819.47</v>
      </c>
      <c r="T1464" s="37">
        <v>20</v>
      </c>
      <c r="U1464" s="37">
        <v>8</v>
      </c>
      <c r="V1464" s="37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26">
        <v>1462</v>
      </c>
      <c r="B1466" s="27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37">
        <v>216778.01</v>
      </c>
      <c r="S1466" s="37">
        <v>1237.49</v>
      </c>
      <c r="T1466" s="37">
        <v>20</v>
      </c>
      <c r="U1466" s="37">
        <v>8</v>
      </c>
      <c r="V1466" s="37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26">
        <v>1464</v>
      </c>
      <c r="B1468" s="27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37">
        <v>2016298.04</v>
      </c>
      <c r="S1468" s="37">
        <v>2124.66</v>
      </c>
      <c r="T1468" s="37">
        <v>20</v>
      </c>
      <c r="U1468" s="37">
        <v>8</v>
      </c>
      <c r="V1468" s="37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26">
        <v>1466</v>
      </c>
      <c r="B1470" s="27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37">
        <v>1755067.27</v>
      </c>
      <c r="S1470" s="37">
        <v>1388.23</v>
      </c>
      <c r="T1470" s="37">
        <v>20</v>
      </c>
      <c r="U1470" s="37">
        <v>8</v>
      </c>
      <c r="V1470" s="37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26">
        <v>1468</v>
      </c>
      <c r="B1472" s="27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37">
        <v>382413.26</v>
      </c>
      <c r="S1472" s="37">
        <v>1392.08</v>
      </c>
      <c r="T1472" s="37">
        <v>20</v>
      </c>
      <c r="U1472" s="37">
        <v>8</v>
      </c>
      <c r="V1472" s="37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26">
        <v>1470</v>
      </c>
      <c r="B1474" s="27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37">
        <v>864924.39</v>
      </c>
      <c r="S1474" s="37">
        <v>1806.11</v>
      </c>
      <c r="T1474" s="37">
        <v>20</v>
      </c>
      <c r="U1474" s="37">
        <v>8</v>
      </c>
      <c r="V1474" s="37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26">
        <v>1472</v>
      </c>
      <c r="B1476" s="27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37">
        <v>658198.11</v>
      </c>
      <c r="S1476" s="37">
        <v>1324.1</v>
      </c>
      <c r="T1476" s="37">
        <v>20</v>
      </c>
      <c r="U1476" s="37">
        <v>8</v>
      </c>
      <c r="V1476" s="37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26">
        <v>1474</v>
      </c>
      <c r="B1478" s="27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37">
        <v>268592.65999999997</v>
      </c>
      <c r="S1478" s="37">
        <v>899.86</v>
      </c>
      <c r="T1478" s="37">
        <v>20</v>
      </c>
      <c r="U1478" s="37">
        <v>8</v>
      </c>
      <c r="V1478" s="37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26">
        <v>1476</v>
      </c>
      <c r="B1480" s="27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37">
        <v>460346.72</v>
      </c>
      <c r="S1480" s="37">
        <v>1510.07</v>
      </c>
      <c r="T1480" s="37">
        <v>20</v>
      </c>
      <c r="U1480" s="37">
        <v>8</v>
      </c>
      <c r="V1480" s="37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26">
        <v>1478</v>
      </c>
      <c r="B1482" s="27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37">
        <v>667232.51</v>
      </c>
      <c r="S1482" s="37">
        <v>1595.61</v>
      </c>
      <c r="T1482" s="37">
        <v>20</v>
      </c>
      <c r="U1482" s="37">
        <v>8</v>
      </c>
      <c r="V1482" s="37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26">
        <v>1480</v>
      </c>
      <c r="B1484" s="27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37">
        <v>0</v>
      </c>
      <c r="S1484" s="37">
        <v>1759.95</v>
      </c>
      <c r="T1484" s="37">
        <v>20</v>
      </c>
      <c r="U1484" s="37">
        <v>8</v>
      </c>
      <c r="V1484" s="37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26">
        <v>1482</v>
      </c>
      <c r="B1486" s="27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37">
        <v>838156.95</v>
      </c>
      <c r="S1486" s="37">
        <v>1606.82</v>
      </c>
      <c r="T1486" s="37">
        <v>20</v>
      </c>
      <c r="U1486" s="37">
        <v>8</v>
      </c>
      <c r="V1486" s="37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26">
        <v>1484</v>
      </c>
      <c r="B1488" s="27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37">
        <v>1048630.6499999999</v>
      </c>
      <c r="S1488" s="37">
        <v>2022.92</v>
      </c>
      <c r="T1488" s="37">
        <v>20</v>
      </c>
      <c r="U1488" s="37">
        <v>8</v>
      </c>
      <c r="V1488" s="37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26">
        <v>1486</v>
      </c>
      <c r="B1490" s="27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37">
        <v>1470685.52</v>
      </c>
      <c r="S1490" s="37">
        <v>1298.0999999999999</v>
      </c>
      <c r="T1490" s="37">
        <v>20</v>
      </c>
      <c r="U1490" s="37">
        <v>8</v>
      </c>
      <c r="V1490" s="37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26">
        <v>1488</v>
      </c>
      <c r="B1492" s="27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37">
        <v>387339.06</v>
      </c>
      <c r="S1492" s="37">
        <v>1135.05</v>
      </c>
      <c r="T1492" s="37">
        <v>20</v>
      </c>
      <c r="U1492" s="37">
        <v>8</v>
      </c>
      <c r="V1492" s="37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26">
        <v>1490</v>
      </c>
      <c r="B1494" s="27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37">
        <v>756297.48</v>
      </c>
      <c r="S1494" s="37">
        <v>1368.05</v>
      </c>
      <c r="T1494" s="37">
        <v>20</v>
      </c>
      <c r="U1494" s="37">
        <v>8</v>
      </c>
      <c r="V1494" s="37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26">
        <v>1492</v>
      </c>
      <c r="B1496" s="27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37">
        <v>880277.49</v>
      </c>
      <c r="S1496" s="37">
        <v>1830.1</v>
      </c>
      <c r="T1496" s="37">
        <v>20</v>
      </c>
      <c r="U1496" s="37">
        <v>8</v>
      </c>
      <c r="V1496" s="37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26">
        <v>1494</v>
      </c>
      <c r="B1498" s="27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37">
        <v>505284.94</v>
      </c>
      <c r="S1498" s="37">
        <v>1458</v>
      </c>
      <c r="T1498" s="37">
        <v>20</v>
      </c>
      <c r="U1498" s="37">
        <v>8</v>
      </c>
      <c r="V1498" s="37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26">
        <v>1496</v>
      </c>
      <c r="B1500" s="27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37">
        <v>1251644.24</v>
      </c>
      <c r="S1500" s="37">
        <v>926.21</v>
      </c>
      <c r="T1500" s="37">
        <v>20</v>
      </c>
      <c r="U1500" s="37">
        <v>8</v>
      </c>
      <c r="V1500" s="37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26">
        <v>1498</v>
      </c>
      <c r="B1502" s="27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37">
        <v>1801980.5</v>
      </c>
      <c r="S1502" s="37">
        <v>1352.33</v>
      </c>
      <c r="T1502" s="37">
        <v>20</v>
      </c>
      <c r="U1502" s="37">
        <v>8</v>
      </c>
      <c r="V1502" s="37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26">
        <v>1500</v>
      </c>
      <c r="B1504" s="27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37">
        <v>315388.37</v>
      </c>
      <c r="S1504" s="37">
        <v>1055.57</v>
      </c>
      <c r="T1504" s="37">
        <v>20</v>
      </c>
      <c r="U1504" s="37">
        <v>8</v>
      </c>
      <c r="V1504" s="37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26">
        <v>1502</v>
      </c>
      <c r="B1506" s="27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37">
        <v>0</v>
      </c>
      <c r="S1506" s="37">
        <v>1071.28</v>
      </c>
      <c r="T1506" s="37">
        <v>20</v>
      </c>
      <c r="U1506" s="37">
        <v>8</v>
      </c>
      <c r="V1506" s="37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26">
        <v>1504</v>
      </c>
      <c r="B1508" s="27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37">
        <v>2703729.54</v>
      </c>
      <c r="S1508" s="37">
        <v>1241.0999999999999</v>
      </c>
      <c r="T1508" s="37">
        <v>20</v>
      </c>
      <c r="U1508" s="37">
        <v>8</v>
      </c>
      <c r="V1508" s="37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26">
        <v>1506</v>
      </c>
      <c r="B1510" s="27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37">
        <v>1090843.42</v>
      </c>
      <c r="S1510" s="37">
        <v>1514.98</v>
      </c>
      <c r="T1510" s="37">
        <v>20</v>
      </c>
      <c r="U1510" s="37">
        <v>8</v>
      </c>
      <c r="V1510" s="37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38">
        <v>232847.67</v>
      </c>
      <c r="S1511" s="38">
        <v>776.36</v>
      </c>
      <c r="T1511" s="38">
        <v>20</v>
      </c>
      <c r="U1511" s="38">
        <v>8</v>
      </c>
      <c r="V1511" s="38">
        <v>4</v>
      </c>
    </row>
    <row r="1512" spans="1:22" x14ac:dyDescent="0.25">
      <c r="A1512" s="26">
        <v>1508</v>
      </c>
      <c r="B1512" s="27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37">
        <v>766634.29</v>
      </c>
      <c r="S1512" s="37">
        <v>1471.53</v>
      </c>
      <c r="T1512" s="37">
        <v>20</v>
      </c>
      <c r="U1512" s="37">
        <v>8</v>
      </c>
      <c r="V1512" s="37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38">
        <v>332578.98</v>
      </c>
      <c r="S1513" s="38">
        <v>1009.58</v>
      </c>
      <c r="T1513" s="38">
        <v>20</v>
      </c>
      <c r="U1513" s="38">
        <v>8</v>
      </c>
      <c r="V1513" s="38">
        <v>4</v>
      </c>
    </row>
    <row r="1514" spans="1:22" x14ac:dyDescent="0.25">
      <c r="A1514" s="26">
        <v>1510</v>
      </c>
      <c r="B1514" s="27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37">
        <v>318127.19</v>
      </c>
      <c r="S1514" s="37">
        <v>954.51</v>
      </c>
      <c r="T1514" s="37">
        <v>20</v>
      </c>
      <c r="U1514" s="37">
        <v>8</v>
      </c>
      <c r="V1514" s="37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38">
        <v>272884.25</v>
      </c>
      <c r="S1515" s="38">
        <v>908.7</v>
      </c>
      <c r="T1515" s="38">
        <v>20</v>
      </c>
      <c r="U1515" s="38">
        <v>8</v>
      </c>
      <c r="V1515" s="38">
        <v>4</v>
      </c>
    </row>
    <row r="1516" spans="1:22" x14ac:dyDescent="0.25">
      <c r="A1516" s="26">
        <v>1512</v>
      </c>
      <c r="B1516" s="27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37">
        <v>2007937.94</v>
      </c>
      <c r="S1516" s="37">
        <v>1382.16</v>
      </c>
      <c r="T1516" s="37">
        <v>20</v>
      </c>
      <c r="U1516" s="37">
        <v>8</v>
      </c>
      <c r="V1516" s="37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38">
        <v>1931178.44</v>
      </c>
      <c r="S1517" s="38">
        <v>1692.91</v>
      </c>
      <c r="T1517" s="38">
        <v>20</v>
      </c>
      <c r="U1517" s="38">
        <v>8</v>
      </c>
      <c r="V1517" s="38">
        <v>4</v>
      </c>
    </row>
    <row r="1518" spans="1:22" x14ac:dyDescent="0.25">
      <c r="A1518" s="26">
        <v>1514</v>
      </c>
      <c r="B1518" s="27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37">
        <v>858676</v>
      </c>
      <c r="S1518" s="37">
        <v>1793.06</v>
      </c>
      <c r="T1518" s="37">
        <v>20</v>
      </c>
      <c r="U1518" s="37">
        <v>8</v>
      </c>
      <c r="V1518" s="37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38">
        <v>336430.51</v>
      </c>
      <c r="S1519" s="38">
        <v>1559</v>
      </c>
      <c r="T1519" s="38">
        <v>20</v>
      </c>
      <c r="U1519" s="38">
        <v>8</v>
      </c>
      <c r="V1519" s="38">
        <v>4</v>
      </c>
    </row>
    <row r="1520" spans="1:22" x14ac:dyDescent="0.25">
      <c r="A1520" s="26">
        <v>1516</v>
      </c>
      <c r="B1520" s="27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37">
        <v>676080.02</v>
      </c>
      <c r="S1520" s="37">
        <v>2080.25</v>
      </c>
      <c r="T1520" s="37">
        <v>20</v>
      </c>
      <c r="U1520" s="37">
        <v>8</v>
      </c>
      <c r="V1520" s="37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38">
        <v>276609.09000000003</v>
      </c>
      <c r="S1521" s="38">
        <v>701.79</v>
      </c>
      <c r="T1521" s="38">
        <v>20</v>
      </c>
      <c r="U1521" s="38">
        <v>8</v>
      </c>
      <c r="V1521" s="38">
        <v>4</v>
      </c>
    </row>
    <row r="1522" spans="1:22" x14ac:dyDescent="0.25">
      <c r="A1522" s="26">
        <v>1518</v>
      </c>
      <c r="B1522" s="27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37">
        <v>440990.32</v>
      </c>
      <c r="S1522" s="37">
        <v>1424.56</v>
      </c>
      <c r="T1522" s="37">
        <v>20</v>
      </c>
      <c r="U1522" s="37">
        <v>8</v>
      </c>
      <c r="V1522" s="37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38">
        <v>529678.44999999995</v>
      </c>
      <c r="S1523" s="38">
        <v>1969.52</v>
      </c>
      <c r="T1523" s="38">
        <v>20</v>
      </c>
      <c r="U1523" s="38">
        <v>8</v>
      </c>
      <c r="V1523" s="38">
        <v>4</v>
      </c>
    </row>
    <row r="1524" spans="1:22" x14ac:dyDescent="0.25">
      <c r="A1524" s="26">
        <v>1520</v>
      </c>
      <c r="B1524" s="27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37">
        <v>283547.62</v>
      </c>
      <c r="S1524" s="37">
        <v>1504.66</v>
      </c>
      <c r="T1524" s="37">
        <v>20</v>
      </c>
      <c r="U1524" s="37">
        <v>8</v>
      </c>
      <c r="V1524" s="37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38">
        <v>359073.26</v>
      </c>
      <c r="S1525" s="38">
        <v>1191.2</v>
      </c>
      <c r="T1525" s="38">
        <v>20</v>
      </c>
      <c r="U1525" s="38">
        <v>8</v>
      </c>
      <c r="V1525" s="38">
        <v>4</v>
      </c>
    </row>
    <row r="1526" spans="1:22" x14ac:dyDescent="0.25">
      <c r="A1526" s="26">
        <v>1522</v>
      </c>
      <c r="B1526" s="27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37">
        <v>927234.52</v>
      </c>
      <c r="S1526" s="37">
        <v>1649.15</v>
      </c>
      <c r="T1526" s="37">
        <v>20</v>
      </c>
      <c r="U1526" s="37">
        <v>8</v>
      </c>
      <c r="V1526" s="37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38">
        <v>182920.06</v>
      </c>
      <c r="S1527" s="38">
        <v>712.33</v>
      </c>
      <c r="T1527" s="38">
        <v>20</v>
      </c>
      <c r="U1527" s="38">
        <v>8</v>
      </c>
      <c r="V1527" s="38">
        <v>4</v>
      </c>
    </row>
    <row r="1528" spans="1:22" x14ac:dyDescent="0.25">
      <c r="A1528" s="26">
        <v>1524</v>
      </c>
      <c r="B1528" s="27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37">
        <v>1892320.43</v>
      </c>
      <c r="S1528" s="37">
        <v>2366.88</v>
      </c>
      <c r="T1528" s="37">
        <v>20</v>
      </c>
      <c r="U1528" s="37">
        <v>8</v>
      </c>
      <c r="V1528" s="37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38">
        <v>462573.29</v>
      </c>
      <c r="S1529" s="38">
        <v>1462.79</v>
      </c>
      <c r="T1529" s="38">
        <v>20</v>
      </c>
      <c r="U1529" s="38">
        <v>8</v>
      </c>
      <c r="V1529" s="38">
        <v>4</v>
      </c>
    </row>
    <row r="1530" spans="1:22" x14ac:dyDescent="0.25">
      <c r="A1530" s="26">
        <v>1526</v>
      </c>
      <c r="B1530" s="27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37">
        <v>165114.45000000001</v>
      </c>
      <c r="S1530" s="37">
        <v>862.55</v>
      </c>
      <c r="T1530" s="37">
        <v>20</v>
      </c>
      <c r="U1530" s="37">
        <v>8</v>
      </c>
      <c r="V1530" s="37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38">
        <v>1945969.06</v>
      </c>
      <c r="S1531" s="38">
        <v>2043.55</v>
      </c>
      <c r="T1531" s="38">
        <v>20</v>
      </c>
      <c r="U1531" s="38">
        <v>8</v>
      </c>
      <c r="V1531" s="38">
        <v>4</v>
      </c>
    </row>
    <row r="1532" spans="1:22" x14ac:dyDescent="0.25">
      <c r="A1532" s="26">
        <v>1528</v>
      </c>
      <c r="B1532" s="27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37">
        <v>0</v>
      </c>
      <c r="S1532" s="37">
        <v>2356.61</v>
      </c>
      <c r="T1532" s="37">
        <v>20</v>
      </c>
      <c r="U1532" s="37">
        <v>8</v>
      </c>
      <c r="V1532" s="37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38">
        <v>1476461.28</v>
      </c>
      <c r="S1533" s="38">
        <v>2133.9499999999998</v>
      </c>
      <c r="T1533" s="38">
        <v>20</v>
      </c>
      <c r="U1533" s="38">
        <v>8</v>
      </c>
      <c r="V1533" s="38">
        <v>4</v>
      </c>
    </row>
    <row r="1534" spans="1:22" x14ac:dyDescent="0.25">
      <c r="A1534" s="26">
        <v>1530</v>
      </c>
      <c r="B1534" s="27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37">
        <v>34864.17</v>
      </c>
      <c r="S1534" s="37">
        <v>365.51</v>
      </c>
      <c r="T1534" s="37">
        <v>20</v>
      </c>
      <c r="U1534" s="37">
        <v>8</v>
      </c>
      <c r="V1534" s="37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38">
        <v>1371437.5</v>
      </c>
      <c r="S1535" s="38">
        <v>1128.8900000000001</v>
      </c>
      <c r="T1535" s="38">
        <v>20</v>
      </c>
      <c r="U1535" s="38">
        <v>8</v>
      </c>
      <c r="V1535" s="38">
        <v>4</v>
      </c>
    </row>
    <row r="1536" spans="1:22" x14ac:dyDescent="0.25">
      <c r="A1536" s="26">
        <v>1532</v>
      </c>
      <c r="B1536" s="27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37">
        <v>579974.79</v>
      </c>
      <c r="S1536" s="37">
        <v>1514.45</v>
      </c>
      <c r="T1536" s="37">
        <v>20</v>
      </c>
      <c r="U1536" s="37">
        <v>8</v>
      </c>
      <c r="V1536" s="37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38">
        <v>1100549.01</v>
      </c>
      <c r="S1537" s="38">
        <v>2096.7800000000002</v>
      </c>
      <c r="T1537" s="38">
        <v>20</v>
      </c>
      <c r="U1537" s="38">
        <v>8</v>
      </c>
      <c r="V1537" s="38">
        <v>4</v>
      </c>
    </row>
    <row r="1538" spans="1:22" x14ac:dyDescent="0.25">
      <c r="A1538" s="26">
        <v>1534</v>
      </c>
      <c r="B1538" s="27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37">
        <v>2051963.67</v>
      </c>
      <c r="S1538" s="37">
        <v>1768.55</v>
      </c>
      <c r="T1538" s="37">
        <v>20</v>
      </c>
      <c r="U1538" s="37">
        <v>8</v>
      </c>
      <c r="V1538" s="37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38">
        <v>264761.12</v>
      </c>
      <c r="S1539" s="38">
        <v>895.21</v>
      </c>
      <c r="T1539" s="38">
        <v>20</v>
      </c>
      <c r="U1539" s="38">
        <v>8</v>
      </c>
      <c r="V1539" s="38">
        <v>4</v>
      </c>
    </row>
    <row r="1540" spans="1:22" x14ac:dyDescent="0.25">
      <c r="A1540" s="26">
        <v>1536</v>
      </c>
      <c r="B1540" s="27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37">
        <v>1424150.3</v>
      </c>
      <c r="S1540" s="37">
        <v>1613.4</v>
      </c>
      <c r="T1540" s="37">
        <v>20</v>
      </c>
      <c r="U1540" s="37">
        <v>8</v>
      </c>
      <c r="V1540" s="37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38">
        <v>1624314.63</v>
      </c>
      <c r="S1541" s="38">
        <v>1359.97</v>
      </c>
      <c r="T1541" s="38">
        <v>20</v>
      </c>
      <c r="U1541" s="38">
        <v>8</v>
      </c>
      <c r="V1541" s="38">
        <v>4</v>
      </c>
    </row>
    <row r="1542" spans="1:22" x14ac:dyDescent="0.25">
      <c r="A1542" s="26">
        <v>1538</v>
      </c>
      <c r="B1542" s="27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37">
        <v>1212090.69</v>
      </c>
      <c r="S1542" s="37">
        <v>778.92</v>
      </c>
      <c r="T1542" s="37">
        <v>20</v>
      </c>
      <c r="U1542" s="37">
        <v>8</v>
      </c>
      <c r="V1542" s="37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38">
        <v>1001752.59</v>
      </c>
      <c r="S1543" s="38">
        <v>2516.1799999999998</v>
      </c>
      <c r="T1543" s="38">
        <v>20</v>
      </c>
      <c r="U1543" s="38">
        <v>8</v>
      </c>
      <c r="V1543" s="38">
        <v>4</v>
      </c>
    </row>
    <row r="1544" spans="1:22" x14ac:dyDescent="0.25">
      <c r="A1544" s="26">
        <v>1540</v>
      </c>
      <c r="B1544" s="27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37">
        <v>913505.11</v>
      </c>
      <c r="S1544" s="37">
        <v>1757.28</v>
      </c>
      <c r="T1544" s="37">
        <v>20</v>
      </c>
      <c r="U1544" s="37">
        <v>8</v>
      </c>
      <c r="V1544" s="37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38">
        <v>1686669.31</v>
      </c>
      <c r="S1545" s="38">
        <v>1606.74</v>
      </c>
      <c r="T1545" s="38">
        <v>20</v>
      </c>
      <c r="U1545" s="38">
        <v>8</v>
      </c>
      <c r="V1545" s="38">
        <v>4</v>
      </c>
    </row>
    <row r="1546" spans="1:22" x14ac:dyDescent="0.25">
      <c r="A1546" s="26">
        <v>1542</v>
      </c>
      <c r="B1546" s="27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37">
        <v>89845.56</v>
      </c>
      <c r="S1546" s="37">
        <v>623.95000000000005</v>
      </c>
      <c r="T1546" s="37">
        <v>20</v>
      </c>
      <c r="U1546" s="37">
        <v>8</v>
      </c>
      <c r="V1546" s="37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38">
        <v>453023.02</v>
      </c>
      <c r="S1547" s="38">
        <v>1810.28</v>
      </c>
      <c r="T1547" s="38">
        <v>20</v>
      </c>
      <c r="U1547" s="38">
        <v>8</v>
      </c>
      <c r="V1547" s="38">
        <v>4</v>
      </c>
    </row>
    <row r="1548" spans="1:22" x14ac:dyDescent="0.25">
      <c r="A1548" s="26">
        <v>1544</v>
      </c>
      <c r="B1548" s="27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37">
        <v>995162.35</v>
      </c>
      <c r="S1548" s="37">
        <v>1822.64</v>
      </c>
      <c r="T1548" s="37">
        <v>20</v>
      </c>
      <c r="U1548" s="37">
        <v>8</v>
      </c>
      <c r="V1548" s="37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38">
        <v>872754.17</v>
      </c>
      <c r="S1549" s="38">
        <v>1546.88</v>
      </c>
      <c r="T1549" s="38">
        <v>20</v>
      </c>
      <c r="U1549" s="38">
        <v>8</v>
      </c>
      <c r="V1549" s="38">
        <v>4</v>
      </c>
    </row>
    <row r="1550" spans="1:22" x14ac:dyDescent="0.25">
      <c r="A1550" s="26">
        <v>1546</v>
      </c>
      <c r="B1550" s="27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37">
        <v>2082705.71</v>
      </c>
      <c r="S1550" s="37">
        <v>1602.08</v>
      </c>
      <c r="T1550" s="37">
        <v>20</v>
      </c>
      <c r="U1550" s="37">
        <v>8</v>
      </c>
      <c r="V1550" s="37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38">
        <v>206646.18</v>
      </c>
      <c r="S1551" s="38">
        <v>920.16</v>
      </c>
      <c r="T1551" s="38">
        <v>20</v>
      </c>
      <c r="U1551" s="38">
        <v>8</v>
      </c>
      <c r="V1551" s="38">
        <v>4</v>
      </c>
    </row>
    <row r="1552" spans="1:22" x14ac:dyDescent="0.25">
      <c r="A1552" s="26">
        <v>1548</v>
      </c>
      <c r="B1552" s="27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37">
        <v>637315.93999999994</v>
      </c>
      <c r="S1552" s="37">
        <v>1670.8</v>
      </c>
      <c r="T1552" s="37">
        <v>20</v>
      </c>
      <c r="U1552" s="37">
        <v>8</v>
      </c>
      <c r="V1552" s="37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38">
        <v>217577.39</v>
      </c>
      <c r="S1553" s="38">
        <v>632.52</v>
      </c>
      <c r="T1553" s="38">
        <v>20</v>
      </c>
      <c r="U1553" s="38">
        <v>8</v>
      </c>
      <c r="V1553" s="38">
        <v>4</v>
      </c>
    </row>
    <row r="1554" spans="1:22" x14ac:dyDescent="0.25">
      <c r="A1554" s="26">
        <v>1550</v>
      </c>
      <c r="B1554" s="27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37">
        <v>1649667.73</v>
      </c>
      <c r="S1554" s="37">
        <v>991.96</v>
      </c>
      <c r="T1554" s="37">
        <v>20</v>
      </c>
      <c r="U1554" s="37">
        <v>8</v>
      </c>
      <c r="V1554" s="37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38">
        <v>46572.15</v>
      </c>
      <c r="S1555" s="38">
        <v>148.16999999999999</v>
      </c>
      <c r="T1555" s="38">
        <v>20</v>
      </c>
      <c r="U1555" s="38">
        <v>8</v>
      </c>
      <c r="V1555" s="38">
        <v>4</v>
      </c>
    </row>
    <row r="1556" spans="1:22" x14ac:dyDescent="0.25">
      <c r="A1556" s="26">
        <v>1552</v>
      </c>
      <c r="B1556" s="27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37">
        <v>359145.75</v>
      </c>
      <c r="S1556" s="37">
        <v>1347.64</v>
      </c>
      <c r="T1556" s="37">
        <v>20</v>
      </c>
      <c r="U1556" s="37">
        <v>8</v>
      </c>
      <c r="V1556" s="37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38">
        <v>165935.85999999999</v>
      </c>
      <c r="S1557" s="38">
        <v>1020.12</v>
      </c>
      <c r="T1557" s="38">
        <v>20</v>
      </c>
      <c r="U1557" s="38">
        <v>8</v>
      </c>
      <c r="V1557" s="38">
        <v>4</v>
      </c>
    </row>
    <row r="1558" spans="1:22" x14ac:dyDescent="0.25">
      <c r="A1558" s="26">
        <v>1554</v>
      </c>
      <c r="B1558" s="27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37">
        <v>1672142.44</v>
      </c>
      <c r="S1558" s="37">
        <v>1856.07</v>
      </c>
      <c r="T1558" s="37">
        <v>20</v>
      </c>
      <c r="U1558" s="37">
        <v>8</v>
      </c>
      <c r="V1558" s="37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38">
        <v>313083.77</v>
      </c>
      <c r="S1559" s="38">
        <v>1239.81</v>
      </c>
      <c r="T1559" s="38">
        <v>20</v>
      </c>
      <c r="U1559" s="38">
        <v>8</v>
      </c>
      <c r="V1559" s="38">
        <v>4</v>
      </c>
    </row>
    <row r="1560" spans="1:22" x14ac:dyDescent="0.25">
      <c r="A1560" s="26">
        <v>1556</v>
      </c>
      <c r="B1560" s="27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37">
        <v>962407.97</v>
      </c>
      <c r="S1560" s="37">
        <v>1682.53</v>
      </c>
      <c r="T1560" s="37">
        <v>20</v>
      </c>
      <c r="U1560" s="37">
        <v>8</v>
      </c>
      <c r="V1560" s="37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38">
        <v>5905591</v>
      </c>
      <c r="S1561" s="38">
        <v>2165.59</v>
      </c>
      <c r="T1561" s="38">
        <v>20</v>
      </c>
      <c r="U1561" s="38">
        <v>8</v>
      </c>
      <c r="V1561" s="38">
        <v>4</v>
      </c>
    </row>
    <row r="1562" spans="1:22" x14ac:dyDescent="0.25">
      <c r="A1562" s="26">
        <v>1558</v>
      </c>
      <c r="B1562" s="27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37">
        <v>3196576.25</v>
      </c>
      <c r="S1562" s="37">
        <v>2119.7399999999998</v>
      </c>
      <c r="T1562" s="37">
        <v>20</v>
      </c>
      <c r="U1562" s="37">
        <v>8</v>
      </c>
      <c r="V1562" s="37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38">
        <v>2373187.46</v>
      </c>
      <c r="S1563" s="38">
        <v>2386.31</v>
      </c>
      <c r="T1563" s="38">
        <v>20</v>
      </c>
      <c r="U1563" s="38">
        <v>8</v>
      </c>
      <c r="V1563" s="38">
        <v>4</v>
      </c>
    </row>
    <row r="1564" spans="1:22" x14ac:dyDescent="0.25">
      <c r="A1564" s="26">
        <v>1560</v>
      </c>
      <c r="B1564" s="27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37">
        <v>606249.54</v>
      </c>
      <c r="S1564" s="37">
        <v>1784.48</v>
      </c>
      <c r="T1564" s="37">
        <v>20</v>
      </c>
      <c r="U1564" s="37">
        <v>8</v>
      </c>
      <c r="V1564" s="37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38">
        <v>404250.07</v>
      </c>
      <c r="S1565" s="38">
        <v>1024.1600000000001</v>
      </c>
      <c r="T1565" s="38">
        <v>20</v>
      </c>
      <c r="U1565" s="38">
        <v>8</v>
      </c>
      <c r="V1565" s="38">
        <v>4</v>
      </c>
    </row>
    <row r="1566" spans="1:22" x14ac:dyDescent="0.25">
      <c r="A1566" s="26">
        <v>1562</v>
      </c>
      <c r="B1566" s="27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37">
        <v>228232.44</v>
      </c>
      <c r="S1566" s="37">
        <v>724.63</v>
      </c>
      <c r="T1566" s="37">
        <v>20</v>
      </c>
      <c r="U1566" s="37">
        <v>8</v>
      </c>
      <c r="V1566" s="37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38">
        <v>661969.53</v>
      </c>
      <c r="S1567" s="38">
        <v>1803.56</v>
      </c>
      <c r="T1567" s="38">
        <v>20</v>
      </c>
      <c r="U1567" s="38">
        <v>8</v>
      </c>
      <c r="V1567" s="38">
        <v>4</v>
      </c>
    </row>
    <row r="1568" spans="1:22" x14ac:dyDescent="0.25">
      <c r="A1568" s="26">
        <v>1564</v>
      </c>
      <c r="B1568" s="27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37">
        <v>2253777.85</v>
      </c>
      <c r="S1568" s="37">
        <v>2358.75</v>
      </c>
      <c r="T1568" s="37">
        <v>20</v>
      </c>
      <c r="U1568" s="37">
        <v>8</v>
      </c>
      <c r="V1568" s="37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38">
        <v>0</v>
      </c>
      <c r="S1569" s="38">
        <v>1835.38</v>
      </c>
      <c r="T1569" s="38">
        <v>20</v>
      </c>
      <c r="U1569" s="38">
        <v>8</v>
      </c>
      <c r="V1569" s="38">
        <v>4</v>
      </c>
    </row>
    <row r="1570" spans="1:22" x14ac:dyDescent="0.25">
      <c r="A1570" s="26">
        <v>1566</v>
      </c>
      <c r="B1570" s="27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37">
        <v>1033839.97</v>
      </c>
      <c r="S1570" s="37">
        <v>1155.29</v>
      </c>
      <c r="T1570" s="37">
        <v>20</v>
      </c>
      <c r="U1570" s="37">
        <v>8</v>
      </c>
      <c r="V1570" s="37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38">
        <v>391745.7</v>
      </c>
      <c r="S1571" s="38">
        <v>683.99</v>
      </c>
      <c r="T1571" s="38">
        <v>20</v>
      </c>
      <c r="U1571" s="38">
        <v>8</v>
      </c>
      <c r="V1571" s="38">
        <v>4</v>
      </c>
    </row>
    <row r="1572" spans="1:22" x14ac:dyDescent="0.25">
      <c r="A1572" s="26">
        <v>1568</v>
      </c>
      <c r="B1572" s="27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37">
        <v>328308.65999999997</v>
      </c>
      <c r="S1572" s="37">
        <v>1533.9</v>
      </c>
      <c r="T1572" s="37">
        <v>20</v>
      </c>
      <c r="U1572" s="37">
        <v>8</v>
      </c>
      <c r="V1572" s="37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38">
        <v>574338.06000000006</v>
      </c>
      <c r="S1573" s="38">
        <v>835.02</v>
      </c>
      <c r="T1573" s="38">
        <v>20</v>
      </c>
      <c r="U1573" s="38">
        <v>8</v>
      </c>
      <c r="V1573" s="38">
        <v>4</v>
      </c>
    </row>
    <row r="1574" spans="1:22" x14ac:dyDescent="0.25">
      <c r="A1574" s="26">
        <v>1570</v>
      </c>
      <c r="B1574" s="27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37">
        <v>752980.58</v>
      </c>
      <c r="S1574" s="37">
        <v>1280.3800000000001</v>
      </c>
      <c r="T1574" s="37">
        <v>20</v>
      </c>
      <c r="U1574" s="37">
        <v>8</v>
      </c>
      <c r="V1574" s="37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38">
        <v>2007916.93</v>
      </c>
      <c r="S1575" s="38">
        <v>1846.44</v>
      </c>
      <c r="T1575" s="38">
        <v>20</v>
      </c>
      <c r="U1575" s="38">
        <v>8</v>
      </c>
      <c r="V1575" s="38">
        <v>4</v>
      </c>
    </row>
    <row r="1576" spans="1:22" x14ac:dyDescent="0.25">
      <c r="A1576" s="26">
        <v>1572</v>
      </c>
      <c r="B1576" s="27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37">
        <v>1724932.85</v>
      </c>
      <c r="S1576" s="37">
        <v>1653.43</v>
      </c>
      <c r="T1576" s="37">
        <v>20</v>
      </c>
      <c r="U1576" s="37">
        <v>8</v>
      </c>
      <c r="V1576" s="37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38">
        <v>538506.71</v>
      </c>
      <c r="S1577" s="38">
        <v>1984.36</v>
      </c>
      <c r="T1577" s="38">
        <v>20</v>
      </c>
      <c r="U1577" s="38">
        <v>8</v>
      </c>
      <c r="V1577" s="38">
        <v>4</v>
      </c>
    </row>
    <row r="1578" spans="1:22" x14ac:dyDescent="0.25">
      <c r="A1578" s="26">
        <v>1574</v>
      </c>
      <c r="B1578" s="27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37">
        <v>649515.16</v>
      </c>
      <c r="S1578" s="37">
        <v>1335.31</v>
      </c>
      <c r="T1578" s="37">
        <v>20</v>
      </c>
      <c r="U1578" s="37">
        <v>8</v>
      </c>
      <c r="V1578" s="37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38">
        <v>1045394.82</v>
      </c>
      <c r="S1579" s="38">
        <v>1531.71</v>
      </c>
      <c r="T1579" s="38">
        <v>20</v>
      </c>
      <c r="U1579" s="38">
        <v>8</v>
      </c>
      <c r="V1579" s="38">
        <v>4</v>
      </c>
    </row>
    <row r="1580" spans="1:22" x14ac:dyDescent="0.25">
      <c r="A1580" s="26">
        <v>1576</v>
      </c>
      <c r="B1580" s="27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37">
        <v>305040.45</v>
      </c>
      <c r="S1580" s="37">
        <v>1375.21</v>
      </c>
      <c r="T1580" s="37">
        <v>20</v>
      </c>
      <c r="U1580" s="37">
        <v>8</v>
      </c>
      <c r="V1580" s="37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38">
        <v>722458.99</v>
      </c>
      <c r="S1581" s="38">
        <v>1118.18</v>
      </c>
      <c r="T1581" s="38">
        <v>20</v>
      </c>
      <c r="U1581" s="38">
        <v>8</v>
      </c>
      <c r="V1581" s="38">
        <v>4</v>
      </c>
    </row>
    <row r="1582" spans="1:22" x14ac:dyDescent="0.25">
      <c r="A1582" s="26">
        <v>1578</v>
      </c>
      <c r="B1582" s="27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37">
        <v>971557.19</v>
      </c>
      <c r="S1582" s="37">
        <v>1889.63</v>
      </c>
      <c r="T1582" s="37">
        <v>20</v>
      </c>
      <c r="U1582" s="37">
        <v>8</v>
      </c>
      <c r="V1582" s="37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38">
        <v>0</v>
      </c>
      <c r="S1583" s="38">
        <v>1928.32</v>
      </c>
      <c r="T1583" s="38">
        <v>20</v>
      </c>
      <c r="U1583" s="38">
        <v>8</v>
      </c>
      <c r="V1583" s="38">
        <v>4</v>
      </c>
    </row>
    <row r="1584" spans="1:22" x14ac:dyDescent="0.25">
      <c r="A1584" s="26">
        <v>1580</v>
      </c>
      <c r="B1584" s="27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37">
        <v>1227816.3</v>
      </c>
      <c r="S1584" s="37">
        <v>1498.3</v>
      </c>
      <c r="T1584" s="37">
        <v>20</v>
      </c>
      <c r="U1584" s="37">
        <v>8</v>
      </c>
      <c r="V1584" s="37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38">
        <v>937755.04</v>
      </c>
      <c r="S1585" s="38">
        <v>1722.63</v>
      </c>
      <c r="T1585" s="38">
        <v>20</v>
      </c>
      <c r="U1585" s="38">
        <v>8</v>
      </c>
      <c r="V1585" s="38">
        <v>4</v>
      </c>
    </row>
    <row r="1586" spans="1:22" x14ac:dyDescent="0.25">
      <c r="A1586" s="26">
        <v>1582</v>
      </c>
      <c r="B1586" s="27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37">
        <v>477072</v>
      </c>
      <c r="S1586" s="37">
        <v>1635.1</v>
      </c>
      <c r="T1586" s="37">
        <v>20</v>
      </c>
      <c r="U1586" s="37">
        <v>8</v>
      </c>
      <c r="V1586" s="37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38">
        <v>1186191</v>
      </c>
      <c r="S1587" s="38">
        <v>2085.61</v>
      </c>
      <c r="T1587" s="38">
        <v>20</v>
      </c>
      <c r="U1587" s="38">
        <v>8</v>
      </c>
      <c r="V1587" s="38">
        <v>4</v>
      </c>
    </row>
    <row r="1588" spans="1:22" x14ac:dyDescent="0.25">
      <c r="A1588" s="26">
        <v>1584</v>
      </c>
      <c r="B1588" s="27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37">
        <v>0</v>
      </c>
      <c r="S1588" s="37">
        <v>3016.11</v>
      </c>
      <c r="T1588" s="37">
        <v>20</v>
      </c>
      <c r="U1588" s="37">
        <v>8</v>
      </c>
      <c r="V1588" s="37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38">
        <v>5060374.07</v>
      </c>
      <c r="S1589" s="38">
        <v>1632.64</v>
      </c>
      <c r="T1589" s="38">
        <v>20</v>
      </c>
      <c r="U1589" s="38">
        <v>8</v>
      </c>
      <c r="V1589" s="38">
        <v>4</v>
      </c>
    </row>
    <row r="1590" spans="1:22" x14ac:dyDescent="0.25">
      <c r="A1590" s="26">
        <v>1586</v>
      </c>
      <c r="B1590" s="27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37">
        <v>1606768.08</v>
      </c>
      <c r="S1590" s="37">
        <v>1831.08</v>
      </c>
      <c r="T1590" s="37">
        <v>20</v>
      </c>
      <c r="U1590" s="37">
        <v>8</v>
      </c>
      <c r="V1590" s="37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38">
        <v>295750.65999999997</v>
      </c>
      <c r="S1591" s="38">
        <v>1697.13</v>
      </c>
      <c r="T1591" s="38">
        <v>20</v>
      </c>
      <c r="U1591" s="38">
        <v>8</v>
      </c>
      <c r="V1591" s="38">
        <v>4</v>
      </c>
    </row>
    <row r="1592" spans="1:22" x14ac:dyDescent="0.25">
      <c r="A1592" s="26">
        <v>1588</v>
      </c>
      <c r="B1592" s="27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37">
        <v>332224</v>
      </c>
      <c r="S1592" s="37">
        <v>1309.7</v>
      </c>
      <c r="T1592" s="37">
        <v>20</v>
      </c>
      <c r="U1592" s="37">
        <v>8</v>
      </c>
      <c r="V1592" s="37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38">
        <v>922813.85</v>
      </c>
      <c r="S1593" s="38">
        <v>1451.27</v>
      </c>
      <c r="T1593" s="38">
        <v>20</v>
      </c>
      <c r="U1593" s="38">
        <v>8</v>
      </c>
      <c r="V1593" s="38">
        <v>4</v>
      </c>
    </row>
    <row r="1594" spans="1:22" x14ac:dyDescent="0.25">
      <c r="A1594" s="26">
        <v>1590</v>
      </c>
      <c r="B1594" s="27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37">
        <v>1671789.78</v>
      </c>
      <c r="S1594" s="37">
        <v>1553.59</v>
      </c>
      <c r="T1594" s="37">
        <v>20</v>
      </c>
      <c r="U1594" s="37">
        <v>8</v>
      </c>
      <c r="V1594" s="37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38">
        <v>1499683.86</v>
      </c>
      <c r="S1595" s="38">
        <v>943.06</v>
      </c>
      <c r="T1595" s="38">
        <v>20</v>
      </c>
      <c r="U1595" s="38">
        <v>8</v>
      </c>
      <c r="V1595" s="38">
        <v>4</v>
      </c>
    </row>
    <row r="1596" spans="1:22" x14ac:dyDescent="0.25">
      <c r="A1596" s="26">
        <v>1592</v>
      </c>
      <c r="B1596" s="27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37">
        <v>0</v>
      </c>
      <c r="S1596" s="37">
        <v>1831.57</v>
      </c>
      <c r="T1596" s="37">
        <v>20</v>
      </c>
      <c r="U1596" s="37">
        <v>8</v>
      </c>
      <c r="V1596" s="37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38">
        <v>1538562.09</v>
      </c>
      <c r="S1597" s="38">
        <v>1575.69</v>
      </c>
      <c r="T1597" s="38">
        <v>20</v>
      </c>
      <c r="U1597" s="38">
        <v>8</v>
      </c>
      <c r="V1597" s="38">
        <v>4</v>
      </c>
    </row>
    <row r="1598" spans="1:22" x14ac:dyDescent="0.25">
      <c r="A1598" s="26">
        <v>1594</v>
      </c>
      <c r="B1598" s="27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37">
        <v>483148.87</v>
      </c>
      <c r="S1598" s="37">
        <v>888.59</v>
      </c>
      <c r="T1598" s="37">
        <v>20</v>
      </c>
      <c r="U1598" s="37">
        <v>8</v>
      </c>
      <c r="V1598" s="37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38">
        <v>647891.76</v>
      </c>
      <c r="S1599" s="38">
        <v>1783.63</v>
      </c>
      <c r="T1599" s="38">
        <v>20</v>
      </c>
      <c r="U1599" s="38">
        <v>8</v>
      </c>
      <c r="V1599" s="38">
        <v>4</v>
      </c>
    </row>
    <row r="1600" spans="1:22" x14ac:dyDescent="0.25">
      <c r="A1600" s="26">
        <v>1596</v>
      </c>
      <c r="B1600" s="27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37">
        <v>456404.62</v>
      </c>
      <c r="S1600" s="37">
        <v>1483.3</v>
      </c>
      <c r="T1600" s="37">
        <v>20</v>
      </c>
      <c r="U1600" s="37">
        <v>8</v>
      </c>
      <c r="V1600" s="37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38">
        <v>536293.04</v>
      </c>
      <c r="S1601" s="38">
        <v>2348.9499999999998</v>
      </c>
      <c r="T1601" s="38">
        <v>20</v>
      </c>
      <c r="U1601" s="38">
        <v>8</v>
      </c>
      <c r="V1601" s="38">
        <v>4</v>
      </c>
    </row>
    <row r="1602" spans="1:22" x14ac:dyDescent="0.25">
      <c r="A1602" s="26">
        <v>1598</v>
      </c>
      <c r="B1602" s="27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37">
        <v>1036123.18</v>
      </c>
      <c r="S1602" s="37">
        <v>1682.36</v>
      </c>
      <c r="T1602" s="37">
        <v>20</v>
      </c>
      <c r="U1602" s="37">
        <v>8</v>
      </c>
      <c r="V1602" s="37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38">
        <v>1997372.26</v>
      </c>
      <c r="S1603" s="38">
        <v>1697.72</v>
      </c>
      <c r="T1603" s="38">
        <v>20</v>
      </c>
      <c r="U1603" s="38">
        <v>8</v>
      </c>
      <c r="V1603" s="38">
        <v>4</v>
      </c>
    </row>
    <row r="1604" spans="1:22" x14ac:dyDescent="0.25">
      <c r="A1604" s="26">
        <v>1600</v>
      </c>
      <c r="B1604" s="27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37">
        <v>1622678.22</v>
      </c>
      <c r="S1604" s="37">
        <v>1266.9000000000001</v>
      </c>
      <c r="T1604" s="37">
        <v>20</v>
      </c>
      <c r="U1604" s="37">
        <v>8</v>
      </c>
      <c r="V1604" s="37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38">
        <v>621607.05000000005</v>
      </c>
      <c r="S1605" s="38">
        <v>1846.17</v>
      </c>
      <c r="T1605" s="38">
        <v>20</v>
      </c>
      <c r="U1605" s="38">
        <v>8</v>
      </c>
      <c r="V1605" s="38">
        <v>4</v>
      </c>
    </row>
    <row r="1606" spans="1:22" x14ac:dyDescent="0.25">
      <c r="A1606" s="26">
        <v>1602</v>
      </c>
      <c r="B1606" s="27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37">
        <v>183753.27</v>
      </c>
      <c r="S1606" s="37">
        <v>628.55999999999995</v>
      </c>
      <c r="T1606" s="37">
        <v>20</v>
      </c>
      <c r="U1606" s="37">
        <v>8</v>
      </c>
      <c r="V1606" s="37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38">
        <v>285580.11</v>
      </c>
      <c r="S1607" s="38">
        <v>1565.2</v>
      </c>
      <c r="T1607" s="38">
        <v>20</v>
      </c>
      <c r="U1607" s="38">
        <v>8</v>
      </c>
      <c r="V1607" s="38">
        <v>4</v>
      </c>
    </row>
    <row r="1608" spans="1:22" x14ac:dyDescent="0.25">
      <c r="A1608" s="26">
        <v>1604</v>
      </c>
      <c r="B1608" s="27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37">
        <v>714035.91</v>
      </c>
      <c r="S1608" s="37">
        <v>2324.91</v>
      </c>
      <c r="T1608" s="37">
        <v>20</v>
      </c>
      <c r="U1608" s="37">
        <v>8</v>
      </c>
      <c r="V1608" s="37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38">
        <v>520128.92</v>
      </c>
      <c r="S1609" s="38">
        <v>1565.18</v>
      </c>
      <c r="T1609" s="38">
        <v>20</v>
      </c>
      <c r="U1609" s="38">
        <v>8</v>
      </c>
      <c r="V1609" s="38">
        <v>4</v>
      </c>
    </row>
    <row r="1610" spans="1:22" x14ac:dyDescent="0.25">
      <c r="A1610" s="26">
        <v>1606</v>
      </c>
      <c r="B1610" s="27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37">
        <v>210552.21</v>
      </c>
      <c r="S1610" s="37">
        <v>909.13</v>
      </c>
      <c r="T1610" s="37">
        <v>20</v>
      </c>
      <c r="U1610" s="37">
        <v>8</v>
      </c>
      <c r="V1610" s="37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38">
        <v>0</v>
      </c>
      <c r="S1611" s="38">
        <v>1408.43</v>
      </c>
      <c r="T1611" s="38">
        <v>20</v>
      </c>
      <c r="U1611" s="38">
        <v>8</v>
      </c>
      <c r="V1611" s="38">
        <v>4</v>
      </c>
    </row>
    <row r="1612" spans="1:22" x14ac:dyDescent="0.25">
      <c r="A1612" s="26">
        <v>1608</v>
      </c>
      <c r="B1612" s="27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37">
        <v>795670.54</v>
      </c>
      <c r="S1612" s="37">
        <v>1368.9</v>
      </c>
      <c r="T1612" s="37">
        <v>20</v>
      </c>
      <c r="U1612" s="37">
        <v>8</v>
      </c>
      <c r="V1612" s="37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38">
        <v>905064.54</v>
      </c>
      <c r="S1613" s="38">
        <v>1692.89</v>
      </c>
      <c r="T1613" s="38">
        <v>20</v>
      </c>
      <c r="U1613" s="38">
        <v>8</v>
      </c>
      <c r="V1613" s="38">
        <v>4</v>
      </c>
    </row>
    <row r="1614" spans="1:22" x14ac:dyDescent="0.25">
      <c r="A1614" s="26">
        <v>1610</v>
      </c>
      <c r="B1614" s="27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37">
        <v>349835.07</v>
      </c>
      <c r="S1614" s="37">
        <v>1692.92</v>
      </c>
      <c r="T1614" s="37">
        <v>20</v>
      </c>
      <c r="U1614" s="37">
        <v>8</v>
      </c>
      <c r="V1614" s="37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38">
        <v>2414969.61</v>
      </c>
      <c r="S1615" s="38">
        <v>2468.67</v>
      </c>
      <c r="T1615" s="38">
        <v>20</v>
      </c>
      <c r="U1615" s="38">
        <v>8</v>
      </c>
      <c r="V1615" s="38">
        <v>4</v>
      </c>
    </row>
    <row r="1616" spans="1:22" x14ac:dyDescent="0.25">
      <c r="A1616" s="26">
        <v>1612</v>
      </c>
      <c r="B1616" s="27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37">
        <v>0</v>
      </c>
      <c r="S1616" s="37">
        <v>1764.54</v>
      </c>
      <c r="T1616" s="37">
        <v>20</v>
      </c>
      <c r="U1616" s="37">
        <v>8</v>
      </c>
      <c r="V1616" s="37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38">
        <v>1046372.7</v>
      </c>
      <c r="S1617" s="38">
        <v>1349.09</v>
      </c>
      <c r="T1617" s="38">
        <v>20</v>
      </c>
      <c r="U1617" s="38">
        <v>8</v>
      </c>
      <c r="V1617" s="38">
        <v>4</v>
      </c>
    </row>
    <row r="1618" spans="1:22" x14ac:dyDescent="0.25">
      <c r="A1618" s="26">
        <v>1614</v>
      </c>
      <c r="B1618" s="27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37">
        <v>625323.35</v>
      </c>
      <c r="S1618" s="37">
        <v>1349.59</v>
      </c>
      <c r="T1618" s="37">
        <v>20</v>
      </c>
      <c r="U1618" s="37">
        <v>8</v>
      </c>
      <c r="V1618" s="37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38">
        <v>720731.9</v>
      </c>
      <c r="S1619" s="38">
        <v>1501.78</v>
      </c>
      <c r="T1619" s="38">
        <v>20</v>
      </c>
      <c r="U1619" s="38">
        <v>8</v>
      </c>
      <c r="V1619" s="38">
        <v>4</v>
      </c>
    </row>
    <row r="1620" spans="1:22" x14ac:dyDescent="0.25">
      <c r="A1620" s="26">
        <v>1616</v>
      </c>
      <c r="B1620" s="27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37">
        <v>0</v>
      </c>
      <c r="S1620" s="37">
        <v>1685.95</v>
      </c>
      <c r="T1620" s="37">
        <v>20</v>
      </c>
      <c r="U1620" s="37">
        <v>8</v>
      </c>
      <c r="V1620" s="37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38">
        <v>4922251.53</v>
      </c>
      <c r="S1621" s="38">
        <v>2169.2600000000002</v>
      </c>
      <c r="T1621" s="38">
        <v>20</v>
      </c>
      <c r="U1621" s="38">
        <v>8</v>
      </c>
      <c r="V1621" s="38">
        <v>4</v>
      </c>
    </row>
    <row r="1622" spans="1:22" x14ac:dyDescent="0.25">
      <c r="A1622" s="26">
        <v>1618</v>
      </c>
      <c r="B1622" s="27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37">
        <v>481412.61</v>
      </c>
      <c r="S1622" s="37">
        <v>1696.27</v>
      </c>
      <c r="T1622" s="37">
        <v>20</v>
      </c>
      <c r="U1622" s="37">
        <v>8</v>
      </c>
      <c r="V1622" s="37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38">
        <v>2074220.59</v>
      </c>
      <c r="S1623" s="38">
        <v>1343.63</v>
      </c>
      <c r="T1623" s="38">
        <v>20</v>
      </c>
      <c r="U1623" s="38">
        <v>8</v>
      </c>
      <c r="V1623" s="38">
        <v>4</v>
      </c>
    </row>
    <row r="1624" spans="1:22" x14ac:dyDescent="0.25">
      <c r="A1624" s="26">
        <v>1620</v>
      </c>
      <c r="B1624" s="27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37">
        <v>469994.73</v>
      </c>
      <c r="S1624" s="37">
        <v>1094.52</v>
      </c>
      <c r="T1624" s="37">
        <v>20</v>
      </c>
      <c r="U1624" s="37">
        <v>8</v>
      </c>
      <c r="V1624" s="37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38">
        <v>261159.69</v>
      </c>
      <c r="S1625" s="38">
        <v>1255.57</v>
      </c>
      <c r="T1625" s="38">
        <v>20</v>
      </c>
      <c r="U1625" s="38">
        <v>8</v>
      </c>
      <c r="V1625" s="38">
        <v>4</v>
      </c>
    </row>
    <row r="1626" spans="1:22" x14ac:dyDescent="0.25">
      <c r="A1626" s="26">
        <v>1622</v>
      </c>
      <c r="B1626" s="27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37">
        <v>2500070.61</v>
      </c>
      <c r="S1626" s="37">
        <v>1505.39</v>
      </c>
      <c r="T1626" s="37">
        <v>20</v>
      </c>
      <c r="U1626" s="37">
        <v>8</v>
      </c>
      <c r="V1626" s="37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38">
        <v>342959.26</v>
      </c>
      <c r="S1627" s="38">
        <v>1206.01</v>
      </c>
      <c r="T1627" s="38">
        <v>20</v>
      </c>
      <c r="U1627" s="38">
        <v>8</v>
      </c>
      <c r="V1627" s="38">
        <v>4</v>
      </c>
    </row>
    <row r="1628" spans="1:22" x14ac:dyDescent="0.25">
      <c r="A1628" s="26">
        <v>1624</v>
      </c>
      <c r="B1628" s="27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37">
        <v>0</v>
      </c>
      <c r="S1628" s="37">
        <v>2978.34</v>
      </c>
      <c r="T1628" s="37">
        <v>20</v>
      </c>
      <c r="U1628" s="37">
        <v>8</v>
      </c>
      <c r="V1628" s="37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38">
        <v>1359356.69</v>
      </c>
      <c r="S1629" s="38">
        <v>1613.43</v>
      </c>
      <c r="T1629" s="38">
        <v>20</v>
      </c>
      <c r="U1629" s="38">
        <v>8</v>
      </c>
      <c r="V1629" s="38">
        <v>4</v>
      </c>
    </row>
    <row r="1630" spans="1:22" x14ac:dyDescent="0.25">
      <c r="A1630" s="26">
        <v>1626</v>
      </c>
      <c r="B1630" s="27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37">
        <v>338438.06</v>
      </c>
      <c r="S1630" s="37">
        <v>1085.8599999999999</v>
      </c>
      <c r="T1630" s="37">
        <v>20</v>
      </c>
      <c r="U1630" s="37">
        <v>8</v>
      </c>
      <c r="V1630" s="37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38">
        <v>2000192.65</v>
      </c>
      <c r="S1631" s="38">
        <v>1401.92</v>
      </c>
      <c r="T1631" s="38">
        <v>20</v>
      </c>
      <c r="U1631" s="38">
        <v>8</v>
      </c>
      <c r="V1631" s="38">
        <v>4</v>
      </c>
    </row>
    <row r="1632" spans="1:22" x14ac:dyDescent="0.25">
      <c r="A1632" s="26">
        <v>1628</v>
      </c>
      <c r="B1632" s="27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37">
        <v>1360823.93</v>
      </c>
      <c r="S1632" s="37">
        <v>2917.88</v>
      </c>
      <c r="T1632" s="37">
        <v>20</v>
      </c>
      <c r="U1632" s="37">
        <v>8</v>
      </c>
      <c r="V1632" s="37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38">
        <v>460551.12</v>
      </c>
      <c r="S1633" s="38">
        <v>1456.4</v>
      </c>
      <c r="T1633" s="38">
        <v>20</v>
      </c>
      <c r="U1633" s="38">
        <v>8</v>
      </c>
      <c r="V1633" s="38">
        <v>4</v>
      </c>
    </row>
    <row r="1634" spans="1:22" x14ac:dyDescent="0.25">
      <c r="A1634" s="26">
        <v>1630</v>
      </c>
      <c r="B1634" s="27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37">
        <v>367151.82</v>
      </c>
      <c r="S1634" s="37">
        <v>911.78</v>
      </c>
      <c r="T1634" s="37">
        <v>20</v>
      </c>
      <c r="U1634" s="37">
        <v>8</v>
      </c>
      <c r="V1634" s="37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38">
        <v>338044.47</v>
      </c>
      <c r="S1635" s="38">
        <v>1431.05</v>
      </c>
      <c r="T1635" s="38">
        <v>20</v>
      </c>
      <c r="U1635" s="38">
        <v>8</v>
      </c>
      <c r="V1635" s="38">
        <v>4</v>
      </c>
    </row>
    <row r="1636" spans="1:22" x14ac:dyDescent="0.25">
      <c r="A1636" s="26">
        <v>1632</v>
      </c>
      <c r="B1636" s="27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37">
        <v>0</v>
      </c>
      <c r="S1636" s="37">
        <v>1559.55</v>
      </c>
      <c r="T1636" s="37">
        <v>20</v>
      </c>
      <c r="U1636" s="37">
        <v>8</v>
      </c>
      <c r="V1636" s="37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38">
        <v>1502292.83</v>
      </c>
      <c r="S1637" s="38">
        <v>1499.84</v>
      </c>
      <c r="T1637" s="38">
        <v>20</v>
      </c>
      <c r="U1637" s="38">
        <v>8</v>
      </c>
      <c r="V1637" s="38">
        <v>4</v>
      </c>
    </row>
    <row r="1638" spans="1:22" x14ac:dyDescent="0.25">
      <c r="A1638" s="26">
        <v>1634</v>
      </c>
      <c r="B1638" s="27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37">
        <v>1110149.18</v>
      </c>
      <c r="S1638" s="37">
        <v>1429.22</v>
      </c>
      <c r="T1638" s="37">
        <v>20</v>
      </c>
      <c r="U1638" s="37">
        <v>8</v>
      </c>
      <c r="V1638" s="37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38">
        <v>1227577.26</v>
      </c>
      <c r="S1639" s="38">
        <v>2353.37</v>
      </c>
      <c r="T1639" s="38">
        <v>20</v>
      </c>
      <c r="U1639" s="38">
        <v>8</v>
      </c>
      <c r="V1639" s="38">
        <v>4</v>
      </c>
    </row>
    <row r="1640" spans="1:22" x14ac:dyDescent="0.25">
      <c r="A1640" s="26">
        <v>1636</v>
      </c>
      <c r="B1640" s="27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37">
        <v>1936005.57</v>
      </c>
      <c r="S1640" s="37">
        <v>1481.83</v>
      </c>
      <c r="T1640" s="37">
        <v>20</v>
      </c>
      <c r="U1640" s="37">
        <v>8</v>
      </c>
      <c r="V1640" s="37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38">
        <v>284259.26</v>
      </c>
      <c r="S1641" s="38">
        <v>1199.51</v>
      </c>
      <c r="T1641" s="38">
        <v>20</v>
      </c>
      <c r="U1641" s="38">
        <v>8</v>
      </c>
      <c r="V1641" s="38">
        <v>4</v>
      </c>
    </row>
    <row r="1642" spans="1:22" x14ac:dyDescent="0.25">
      <c r="A1642" s="26">
        <v>1638</v>
      </c>
      <c r="B1642" s="27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37">
        <v>0</v>
      </c>
      <c r="S1642" s="37">
        <v>2427.54</v>
      </c>
      <c r="T1642" s="37">
        <v>20</v>
      </c>
      <c r="U1642" s="37">
        <v>8</v>
      </c>
      <c r="V1642" s="37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38">
        <v>822782.5</v>
      </c>
      <c r="S1643" s="38">
        <v>448.29</v>
      </c>
      <c r="T1643" s="38">
        <v>20</v>
      </c>
      <c r="U1643" s="38">
        <v>8</v>
      </c>
      <c r="V1643" s="38">
        <v>4</v>
      </c>
    </row>
    <row r="1644" spans="1:22" x14ac:dyDescent="0.25">
      <c r="A1644" s="26">
        <v>1640</v>
      </c>
      <c r="B1644" s="27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37">
        <v>835157.54</v>
      </c>
      <c r="S1644" s="37">
        <v>2196.34</v>
      </c>
      <c r="T1644" s="37">
        <v>20</v>
      </c>
      <c r="U1644" s="37">
        <v>8</v>
      </c>
      <c r="V1644" s="37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38">
        <v>455928.26</v>
      </c>
      <c r="S1645" s="38">
        <v>1690.19</v>
      </c>
      <c r="T1645" s="38">
        <v>20</v>
      </c>
      <c r="U1645" s="38">
        <v>8</v>
      </c>
      <c r="V1645" s="38">
        <v>4</v>
      </c>
    </row>
    <row r="1646" spans="1:22" x14ac:dyDescent="0.25">
      <c r="A1646" s="26">
        <v>1642</v>
      </c>
      <c r="B1646" s="27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37">
        <v>307461.14</v>
      </c>
      <c r="S1646" s="37">
        <v>849.98</v>
      </c>
      <c r="T1646" s="37">
        <v>20</v>
      </c>
      <c r="U1646" s="37">
        <v>8</v>
      </c>
      <c r="V1646" s="37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38">
        <v>661870.56000000006</v>
      </c>
      <c r="S1647" s="38">
        <v>1163.72</v>
      </c>
      <c r="T1647" s="38">
        <v>20</v>
      </c>
      <c r="U1647" s="38">
        <v>8</v>
      </c>
      <c r="V1647" s="38">
        <v>4</v>
      </c>
    </row>
    <row r="1648" spans="1:22" x14ac:dyDescent="0.25">
      <c r="A1648" s="26">
        <v>1644</v>
      </c>
      <c r="B1648" s="27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37">
        <v>692887.47</v>
      </c>
      <c r="S1648" s="37">
        <v>1340.85</v>
      </c>
      <c r="T1648" s="37">
        <v>20</v>
      </c>
      <c r="U1648" s="37">
        <v>8</v>
      </c>
      <c r="V1648" s="37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38">
        <v>614454.25</v>
      </c>
      <c r="S1649" s="38">
        <v>1540.43</v>
      </c>
      <c r="T1649" s="38">
        <v>20</v>
      </c>
      <c r="U1649" s="38">
        <v>8</v>
      </c>
      <c r="V1649" s="38">
        <v>4</v>
      </c>
    </row>
    <row r="1650" spans="1:22" x14ac:dyDescent="0.25">
      <c r="A1650" s="26">
        <v>1646</v>
      </c>
      <c r="B1650" s="27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37">
        <v>292923.84000000003</v>
      </c>
      <c r="S1650" s="37">
        <v>805.57</v>
      </c>
      <c r="T1650" s="37">
        <v>20</v>
      </c>
      <c r="U1650" s="37">
        <v>8</v>
      </c>
      <c r="V1650" s="37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38">
        <v>290384.06</v>
      </c>
      <c r="S1651" s="38">
        <v>689.2</v>
      </c>
      <c r="T1651" s="38">
        <v>20</v>
      </c>
      <c r="U1651" s="38">
        <v>8</v>
      </c>
      <c r="V1651" s="38">
        <v>4</v>
      </c>
    </row>
    <row r="1652" spans="1:22" x14ac:dyDescent="0.25">
      <c r="A1652" s="26">
        <v>1648</v>
      </c>
      <c r="B1652" s="27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37">
        <v>2284989.88</v>
      </c>
      <c r="S1652" s="37">
        <v>1905.35</v>
      </c>
      <c r="T1652" s="37">
        <v>20</v>
      </c>
      <c r="U1652" s="37">
        <v>8</v>
      </c>
      <c r="V1652" s="37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38">
        <v>1040196.59</v>
      </c>
      <c r="S1653" s="38">
        <v>1696.58</v>
      </c>
      <c r="T1653" s="38">
        <v>20</v>
      </c>
      <c r="U1653" s="38">
        <v>8</v>
      </c>
      <c r="V1653" s="38">
        <v>4</v>
      </c>
    </row>
    <row r="1654" spans="1:22" x14ac:dyDescent="0.25">
      <c r="A1654" s="26">
        <v>1650</v>
      </c>
      <c r="B1654" s="27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37">
        <v>0</v>
      </c>
      <c r="S1654" s="37">
        <v>1583.01</v>
      </c>
      <c r="T1654" s="37">
        <v>20</v>
      </c>
      <c r="U1654" s="37">
        <v>8</v>
      </c>
      <c r="V1654" s="37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38">
        <v>1386784.84</v>
      </c>
      <c r="S1655" s="38">
        <v>2757.56</v>
      </c>
      <c r="T1655" s="38">
        <v>20</v>
      </c>
      <c r="U1655" s="38">
        <v>8</v>
      </c>
      <c r="V1655" s="38">
        <v>4</v>
      </c>
    </row>
    <row r="1656" spans="1:22" x14ac:dyDescent="0.25">
      <c r="A1656" s="26">
        <v>1652</v>
      </c>
      <c r="B1656" s="27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37">
        <v>0</v>
      </c>
      <c r="S1656" s="37">
        <v>2139.67</v>
      </c>
      <c r="T1656" s="37">
        <v>20</v>
      </c>
      <c r="U1656" s="37">
        <v>8</v>
      </c>
      <c r="V1656" s="37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38">
        <v>0</v>
      </c>
      <c r="S1657" s="38">
        <v>1336.9</v>
      </c>
      <c r="T1657" s="38">
        <v>20</v>
      </c>
      <c r="U1657" s="38">
        <v>8</v>
      </c>
      <c r="V1657" s="38">
        <v>4</v>
      </c>
    </row>
    <row r="1658" spans="1:22" x14ac:dyDescent="0.25">
      <c r="A1658" s="26">
        <v>1654</v>
      </c>
      <c r="B1658" s="27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37">
        <v>1738411.88</v>
      </c>
      <c r="S1658" s="37">
        <v>1533.24</v>
      </c>
      <c r="T1658" s="37">
        <v>20</v>
      </c>
      <c r="U1658" s="37">
        <v>8</v>
      </c>
      <c r="V1658" s="37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38">
        <v>1094728.95</v>
      </c>
      <c r="S1659" s="38">
        <v>1448.77</v>
      </c>
      <c r="T1659" s="38">
        <v>20</v>
      </c>
      <c r="U1659" s="38">
        <v>8</v>
      </c>
      <c r="V1659" s="38">
        <v>4</v>
      </c>
    </row>
    <row r="1660" spans="1:22" x14ac:dyDescent="0.25">
      <c r="A1660" s="26">
        <v>1656</v>
      </c>
      <c r="B1660" s="27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37">
        <v>498814.14</v>
      </c>
      <c r="S1660" s="37">
        <v>1310.31</v>
      </c>
      <c r="T1660" s="37">
        <v>20</v>
      </c>
      <c r="U1660" s="37">
        <v>8</v>
      </c>
      <c r="V1660" s="37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38">
        <v>0</v>
      </c>
      <c r="S1661" s="38">
        <v>1789.94</v>
      </c>
      <c r="T1661" s="38">
        <v>20</v>
      </c>
      <c r="U1661" s="38">
        <v>8</v>
      </c>
      <c r="V1661" s="38">
        <v>4</v>
      </c>
    </row>
    <row r="1662" spans="1:22" x14ac:dyDescent="0.25">
      <c r="A1662" s="26">
        <v>1658</v>
      </c>
      <c r="B1662" s="27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37">
        <v>1021324.26</v>
      </c>
      <c r="S1662" s="37">
        <v>1490.64</v>
      </c>
      <c r="T1662" s="37">
        <v>20</v>
      </c>
      <c r="U1662" s="37">
        <v>8</v>
      </c>
      <c r="V1662" s="37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38">
        <v>1073980.53</v>
      </c>
      <c r="S1663" s="38">
        <v>1892.1</v>
      </c>
      <c r="T1663" s="38">
        <v>20</v>
      </c>
      <c r="U1663" s="38">
        <v>8</v>
      </c>
      <c r="V1663" s="38">
        <v>4</v>
      </c>
    </row>
    <row r="1664" spans="1:22" x14ac:dyDescent="0.25">
      <c r="A1664" s="26">
        <v>1660</v>
      </c>
      <c r="B1664" s="27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37">
        <v>65834.33</v>
      </c>
      <c r="S1664" s="37">
        <v>407.57</v>
      </c>
      <c r="T1664" s="37">
        <v>20</v>
      </c>
      <c r="U1664" s="37">
        <v>8</v>
      </c>
      <c r="V1664" s="37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38">
        <v>540363.75</v>
      </c>
      <c r="S1665" s="38">
        <v>1527.47</v>
      </c>
      <c r="T1665" s="38">
        <v>20</v>
      </c>
      <c r="U1665" s="38">
        <v>8</v>
      </c>
      <c r="V1665" s="38">
        <v>4</v>
      </c>
    </row>
    <row r="1666" spans="1:22" x14ac:dyDescent="0.25">
      <c r="A1666" s="26">
        <v>1662</v>
      </c>
      <c r="B1666" s="27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37">
        <v>165946.57</v>
      </c>
      <c r="S1666" s="37">
        <v>487.5</v>
      </c>
      <c r="T1666" s="37">
        <v>20</v>
      </c>
      <c r="U1666" s="37">
        <v>8</v>
      </c>
      <c r="V1666" s="37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38">
        <v>302520.32000000001</v>
      </c>
      <c r="S1667" s="38">
        <v>1303.68</v>
      </c>
      <c r="T1667" s="38">
        <v>20</v>
      </c>
      <c r="U1667" s="38">
        <v>8</v>
      </c>
      <c r="V1667" s="38">
        <v>4</v>
      </c>
    </row>
    <row r="1668" spans="1:22" x14ac:dyDescent="0.25">
      <c r="A1668" s="26">
        <v>1664</v>
      </c>
      <c r="B1668" s="27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37">
        <v>504220.06</v>
      </c>
      <c r="S1668" s="37">
        <v>1776.63</v>
      </c>
      <c r="T1668" s="37">
        <v>20</v>
      </c>
      <c r="U1668" s="37">
        <v>8</v>
      </c>
      <c r="V1668" s="37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38">
        <v>1808848.91</v>
      </c>
      <c r="S1669" s="38">
        <v>1736.02</v>
      </c>
      <c r="T1669" s="38">
        <v>20</v>
      </c>
      <c r="U1669" s="38">
        <v>8</v>
      </c>
      <c r="V1669" s="38">
        <v>4</v>
      </c>
    </row>
    <row r="1670" spans="1:22" x14ac:dyDescent="0.25">
      <c r="A1670" s="26">
        <v>1666</v>
      </c>
      <c r="B1670" s="27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37">
        <v>632695.28</v>
      </c>
      <c r="S1670" s="37">
        <v>1559.48</v>
      </c>
      <c r="T1670" s="37">
        <v>20</v>
      </c>
      <c r="U1670" s="37">
        <v>8</v>
      </c>
      <c r="V1670" s="37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38">
        <v>212762.32</v>
      </c>
      <c r="S1671" s="38">
        <v>773.97</v>
      </c>
      <c r="T1671" s="38">
        <v>20</v>
      </c>
      <c r="U1671" s="38">
        <v>8</v>
      </c>
      <c r="V1671" s="38">
        <v>4</v>
      </c>
    </row>
    <row r="1672" spans="1:22" x14ac:dyDescent="0.25">
      <c r="A1672" s="26">
        <v>1668</v>
      </c>
      <c r="B1672" s="27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37">
        <v>621589.6</v>
      </c>
      <c r="S1672" s="37">
        <v>1744</v>
      </c>
      <c r="T1672" s="37">
        <v>20</v>
      </c>
      <c r="U1672" s="37">
        <v>8</v>
      </c>
      <c r="V1672" s="37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38">
        <v>982043.42</v>
      </c>
      <c r="S1673" s="38">
        <v>2014.45</v>
      </c>
      <c r="T1673" s="38">
        <v>20</v>
      </c>
      <c r="U1673" s="38">
        <v>8</v>
      </c>
      <c r="V1673" s="38">
        <v>4</v>
      </c>
    </row>
    <row r="1674" spans="1:22" x14ac:dyDescent="0.25">
      <c r="A1674" s="26">
        <v>1670</v>
      </c>
      <c r="B1674" s="27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37">
        <v>542741.07999999996</v>
      </c>
      <c r="S1674" s="37">
        <v>1757.87</v>
      </c>
      <c r="T1674" s="37">
        <v>20</v>
      </c>
      <c r="U1674" s="37">
        <v>8</v>
      </c>
      <c r="V1674" s="37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38">
        <v>605656.21</v>
      </c>
      <c r="S1675" s="38">
        <v>1401.17</v>
      </c>
      <c r="T1675" s="38">
        <v>20</v>
      </c>
      <c r="U1675" s="38">
        <v>8</v>
      </c>
      <c r="V1675" s="38">
        <v>4</v>
      </c>
    </row>
    <row r="1676" spans="1:22" x14ac:dyDescent="0.25">
      <c r="A1676" s="26">
        <v>1672</v>
      </c>
      <c r="B1676" s="27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37">
        <v>898459.93</v>
      </c>
      <c r="S1676" s="37">
        <v>1447.38</v>
      </c>
      <c r="T1676" s="37">
        <v>20</v>
      </c>
      <c r="U1676" s="37">
        <v>8</v>
      </c>
      <c r="V1676" s="37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38">
        <v>265549.83</v>
      </c>
      <c r="S1677" s="38">
        <v>920.3</v>
      </c>
      <c r="T1677" s="38">
        <v>20</v>
      </c>
      <c r="U1677" s="38">
        <v>8</v>
      </c>
      <c r="V1677" s="38">
        <v>4</v>
      </c>
    </row>
    <row r="1678" spans="1:22" x14ac:dyDescent="0.25">
      <c r="A1678" s="26">
        <v>1674</v>
      </c>
      <c r="B1678" s="27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37">
        <v>942725.68</v>
      </c>
      <c r="S1678" s="37">
        <v>1759.59</v>
      </c>
      <c r="T1678" s="37">
        <v>20</v>
      </c>
      <c r="U1678" s="37">
        <v>8</v>
      </c>
      <c r="V1678" s="37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38">
        <v>1453985.03</v>
      </c>
      <c r="S1679" s="38">
        <v>1291.1300000000001</v>
      </c>
      <c r="T1679" s="38">
        <v>20</v>
      </c>
      <c r="U1679" s="38">
        <v>8</v>
      </c>
      <c r="V1679" s="38">
        <v>4</v>
      </c>
    </row>
    <row r="1680" spans="1:22" x14ac:dyDescent="0.25">
      <c r="A1680" s="26">
        <v>1676</v>
      </c>
      <c r="B1680" s="27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37">
        <v>392218.88</v>
      </c>
      <c r="S1680" s="37">
        <v>1311.05</v>
      </c>
      <c r="T1680" s="37">
        <v>20</v>
      </c>
      <c r="U1680" s="37">
        <v>8</v>
      </c>
      <c r="V1680" s="37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38">
        <v>594386.91</v>
      </c>
      <c r="S1681" s="38">
        <v>3450.72</v>
      </c>
      <c r="T1681" s="38">
        <v>20</v>
      </c>
      <c r="U1681" s="38">
        <v>8</v>
      </c>
      <c r="V1681" s="38">
        <v>4</v>
      </c>
    </row>
    <row r="1682" spans="1:22" x14ac:dyDescent="0.25">
      <c r="A1682" s="26">
        <v>1678</v>
      </c>
      <c r="B1682" s="27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37">
        <v>0</v>
      </c>
      <c r="S1682" s="37">
        <v>1968.4</v>
      </c>
      <c r="T1682" s="37">
        <v>20</v>
      </c>
      <c r="U1682" s="37">
        <v>8</v>
      </c>
      <c r="V1682" s="37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38">
        <v>605841.28</v>
      </c>
      <c r="S1683" s="38">
        <v>1879.56</v>
      </c>
      <c r="T1683" s="38">
        <v>20</v>
      </c>
      <c r="U1683" s="38">
        <v>8</v>
      </c>
      <c r="V1683" s="38">
        <v>4</v>
      </c>
    </row>
    <row r="1684" spans="1:22" x14ac:dyDescent="0.25">
      <c r="A1684" s="26">
        <v>1680</v>
      </c>
      <c r="B1684" s="27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37">
        <v>537770.68999999994</v>
      </c>
      <c r="S1684" s="37">
        <v>604.54999999999995</v>
      </c>
      <c r="T1684" s="37">
        <v>20</v>
      </c>
      <c r="U1684" s="37">
        <v>8</v>
      </c>
      <c r="V1684" s="37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38">
        <v>178602.81</v>
      </c>
      <c r="S1685" s="38">
        <v>1178.33</v>
      </c>
      <c r="T1685" s="38">
        <v>20</v>
      </c>
      <c r="U1685" s="38">
        <v>8</v>
      </c>
      <c r="V1685" s="38">
        <v>4</v>
      </c>
    </row>
    <row r="1686" spans="1:22" x14ac:dyDescent="0.25">
      <c r="A1686" s="26">
        <v>1682</v>
      </c>
      <c r="B1686" s="27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37">
        <v>588976.22</v>
      </c>
      <c r="S1686" s="37">
        <v>1185.75</v>
      </c>
      <c r="T1686" s="37">
        <v>20</v>
      </c>
      <c r="U1686" s="37">
        <v>8</v>
      </c>
      <c r="V1686" s="37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38">
        <v>398698.11</v>
      </c>
      <c r="S1687" s="38">
        <v>966.46</v>
      </c>
      <c r="T1687" s="38">
        <v>20</v>
      </c>
      <c r="U1687" s="38">
        <v>8</v>
      </c>
      <c r="V1687" s="38">
        <v>4</v>
      </c>
    </row>
    <row r="1688" spans="1:22" x14ac:dyDescent="0.25">
      <c r="A1688" s="26">
        <v>1684</v>
      </c>
      <c r="B1688" s="27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37">
        <v>434522.89</v>
      </c>
      <c r="S1688" s="37">
        <v>1764.42</v>
      </c>
      <c r="T1688" s="37">
        <v>20</v>
      </c>
      <c r="U1688" s="37">
        <v>8</v>
      </c>
      <c r="V1688" s="37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38">
        <v>621616.97</v>
      </c>
      <c r="S1689" s="38">
        <v>1311.54</v>
      </c>
      <c r="T1689" s="38">
        <v>20</v>
      </c>
      <c r="U1689" s="38">
        <v>8</v>
      </c>
      <c r="V1689" s="38">
        <v>4</v>
      </c>
    </row>
    <row r="1690" spans="1:22" x14ac:dyDescent="0.25">
      <c r="A1690" s="26">
        <v>1686</v>
      </c>
      <c r="B1690" s="27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37">
        <v>451324.07</v>
      </c>
      <c r="S1690" s="37">
        <v>1441.04</v>
      </c>
      <c r="T1690" s="37">
        <v>20</v>
      </c>
      <c r="U1690" s="37">
        <v>8</v>
      </c>
      <c r="V1690" s="37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38">
        <v>1132890.5</v>
      </c>
      <c r="S1691" s="38">
        <v>1636.53</v>
      </c>
      <c r="T1691" s="38">
        <v>20</v>
      </c>
      <c r="U1691" s="38">
        <v>8</v>
      </c>
      <c r="V1691" s="38">
        <v>4</v>
      </c>
    </row>
    <row r="1692" spans="1:22" x14ac:dyDescent="0.25">
      <c r="A1692" s="26">
        <v>1688</v>
      </c>
      <c r="B1692" s="27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37">
        <v>0</v>
      </c>
      <c r="S1692" s="37">
        <v>1523.65</v>
      </c>
      <c r="T1692" s="37">
        <v>20</v>
      </c>
      <c r="U1692" s="37">
        <v>8</v>
      </c>
      <c r="V1692" s="37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38">
        <v>2430796.19</v>
      </c>
      <c r="S1693" s="38">
        <v>1558.46</v>
      </c>
      <c r="T1693" s="38">
        <v>20</v>
      </c>
      <c r="U1693" s="38">
        <v>8</v>
      </c>
      <c r="V1693" s="38">
        <v>4</v>
      </c>
    </row>
    <row r="1694" spans="1:22" x14ac:dyDescent="0.25">
      <c r="A1694" s="26">
        <v>1690</v>
      </c>
      <c r="B1694" s="27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37">
        <v>319362.55</v>
      </c>
      <c r="S1694" s="37">
        <v>934.61</v>
      </c>
      <c r="T1694" s="37">
        <v>20</v>
      </c>
      <c r="U1694" s="37">
        <v>8</v>
      </c>
      <c r="V1694" s="37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38">
        <v>907063.17</v>
      </c>
      <c r="S1695" s="38">
        <v>1337.94</v>
      </c>
      <c r="T1695" s="38">
        <v>20</v>
      </c>
      <c r="U1695" s="38">
        <v>8</v>
      </c>
      <c r="V1695" s="38">
        <v>4</v>
      </c>
    </row>
    <row r="1696" spans="1:22" x14ac:dyDescent="0.25">
      <c r="A1696" s="26">
        <v>1692</v>
      </c>
      <c r="B1696" s="27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37">
        <v>282425.55</v>
      </c>
      <c r="S1696" s="37">
        <v>819.96</v>
      </c>
      <c r="T1696" s="37">
        <v>20</v>
      </c>
      <c r="U1696" s="37">
        <v>8</v>
      </c>
      <c r="V1696" s="37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38">
        <v>2244759.98</v>
      </c>
      <c r="S1697" s="38">
        <v>1514.69</v>
      </c>
      <c r="T1697" s="38">
        <v>20</v>
      </c>
      <c r="U1697" s="38">
        <v>8</v>
      </c>
      <c r="V1697" s="38">
        <v>4</v>
      </c>
    </row>
    <row r="1698" spans="1:22" x14ac:dyDescent="0.25">
      <c r="A1698" s="26">
        <v>1694</v>
      </c>
      <c r="B1698" s="27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37">
        <v>1602261.95</v>
      </c>
      <c r="S1698" s="37">
        <v>1774.03</v>
      </c>
      <c r="T1698" s="37">
        <v>20</v>
      </c>
      <c r="U1698" s="37">
        <v>8</v>
      </c>
      <c r="V1698" s="37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38">
        <v>1636014.07</v>
      </c>
      <c r="S1699" s="38">
        <v>1853.42</v>
      </c>
      <c r="T1699" s="38">
        <v>20</v>
      </c>
      <c r="U1699" s="38">
        <v>8</v>
      </c>
      <c r="V1699" s="38">
        <v>4</v>
      </c>
    </row>
    <row r="1700" spans="1:22" x14ac:dyDescent="0.25">
      <c r="A1700" s="26">
        <v>1696</v>
      </c>
      <c r="B1700" s="27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37">
        <v>351511.25</v>
      </c>
      <c r="S1700" s="37">
        <v>843.16</v>
      </c>
      <c r="T1700" s="37">
        <v>20</v>
      </c>
      <c r="U1700" s="37">
        <v>8</v>
      </c>
      <c r="V1700" s="37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38">
        <v>2058401.06</v>
      </c>
      <c r="S1701" s="38">
        <v>1759.32</v>
      </c>
      <c r="T1701" s="38">
        <v>20</v>
      </c>
      <c r="U1701" s="38">
        <v>8</v>
      </c>
      <c r="V1701" s="38">
        <v>4</v>
      </c>
    </row>
    <row r="1702" spans="1:22" x14ac:dyDescent="0.25">
      <c r="A1702" s="26">
        <v>1698</v>
      </c>
      <c r="B1702" s="27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37">
        <v>2035140.86</v>
      </c>
      <c r="S1702" s="37">
        <v>1858.15</v>
      </c>
      <c r="T1702" s="37">
        <v>20</v>
      </c>
      <c r="U1702" s="37">
        <v>8</v>
      </c>
      <c r="V1702" s="37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25-15-14-15=110 - 10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2018-08-08T21:44:42Z</dcterms:modified>
</cp:coreProperties>
</file>