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drawings/drawing2.xml" ContentType="application/vnd.openxmlformats-officedocument.drawing+xml"/>
  <Override PartName="/xl/ctrlProps/ctrlProp50.xml" ContentType="application/vnd.ms-excel.controlproperties+xml"/>
  <Override PartName="/xl/ctrlProps/ctrlProp5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05\Dropbox (災害時地域医療支援教育センター)\災害時地域医療支援教育センター チーム フォルダ\クリニカルシミュレーションセンター\03 申請書類\"/>
    </mc:Choice>
  </mc:AlternateContent>
  <bookViews>
    <workbookView xWindow="0" yWindow="0" windowWidth="11865" windowHeight="9885"/>
  </bookViews>
  <sheets>
    <sheet name="備品使用願" sheetId="1" r:id="rId1"/>
    <sheet name="記入例" sheetId="2" r:id="rId2"/>
  </sheets>
  <definedNames>
    <definedName name="_xlnm.Print_Area" localSheetId="0">備品使用願!$B$1:$AL$115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36" i="1" l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AC55" i="1"/>
  <c r="AC54" i="1"/>
  <c r="N44" i="1"/>
  <c r="N42" i="1"/>
  <c r="H25" i="1"/>
  <c r="AA6" i="1"/>
  <c r="X25" i="1"/>
  <c r="AR25" i="1"/>
  <c r="AO25" i="1"/>
  <c r="AN25" i="1"/>
  <c r="AO44" i="1"/>
  <c r="AO42" i="1"/>
  <c r="AQ25" i="1"/>
  <c r="AH25" i="1"/>
  <c r="AN44" i="1"/>
  <c r="X44" i="1"/>
  <c r="AN42" i="1"/>
  <c r="X42" i="1"/>
  <c r="R25" i="1"/>
  <c r="V44" i="2"/>
  <c r="V42" i="2"/>
  <c r="AE25" i="2"/>
  <c r="P25" i="2"/>
</calcChain>
</file>

<file path=xl/sharedStrings.xml><?xml version="1.0" encoding="utf-8"?>
<sst xmlns="http://schemas.openxmlformats.org/spreadsheetml/2006/main" count="337" uniqueCount="166">
  <si>
    <t>平成</t>
    <rPh sb="0" eb="2">
      <t>ヘイセイ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</si>
  <si>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</si>
  <si>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</si>
  <si>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：</t>
    <phoneticPr fontId="1"/>
  </si>
  <si>
    <t>～</t>
    <phoneticPr fontId="1"/>
  </si>
  <si>
    <t>）</t>
    <phoneticPr fontId="1"/>
  </si>
  <si>
    <t>名</t>
    <rPh sb="0" eb="1">
      <t>メイ</t>
    </rPh>
    <phoneticPr fontId="1"/>
  </si>
  <si>
    <t>６．備考</t>
    <rPh sb="2" eb="4">
      <t>ビコウ</t>
    </rPh>
    <phoneticPr fontId="1"/>
  </si>
  <si>
    <t>※注意事項</t>
    <rPh sb="1" eb="3">
      <t>チュウイ</t>
    </rPh>
    <rPh sb="3" eb="5">
      <t>ジコウ</t>
    </rPh>
    <phoneticPr fontId="1"/>
  </si>
  <si>
    <t>（</t>
    <phoneticPr fontId="1"/>
  </si>
  <si>
    <t>月</t>
    <rPh sb="0" eb="1">
      <t>ツキ</t>
    </rPh>
    <phoneticPr fontId="1"/>
  </si>
  <si>
    <t>内訳</t>
    <rPh sb="0" eb="2">
      <t>ウチワケ</t>
    </rPh>
    <phoneticPr fontId="1"/>
  </si>
  <si>
    <t>学内者</t>
    <rPh sb="0" eb="2">
      <t>ガクナイ</t>
    </rPh>
    <rPh sb="2" eb="3">
      <t>シャ</t>
    </rPh>
    <phoneticPr fontId="1"/>
  </si>
  <si>
    <t>臨床研修医</t>
    <rPh sb="0" eb="2">
      <t>リンショウ</t>
    </rPh>
    <rPh sb="2" eb="5">
      <t>ケンシュウイ</t>
    </rPh>
    <phoneticPr fontId="1"/>
  </si>
  <si>
    <t>大学院生</t>
    <rPh sb="0" eb="2">
      <t>ダイガク</t>
    </rPh>
    <rPh sb="2" eb="4">
      <t>インセイ</t>
    </rPh>
    <phoneticPr fontId="1"/>
  </si>
  <si>
    <t>医師</t>
    <rPh sb="0" eb="2">
      <t>イシ</t>
    </rPh>
    <phoneticPr fontId="1"/>
  </si>
  <si>
    <t>看護師</t>
    <rPh sb="0" eb="3">
      <t>カンゴシ</t>
    </rPh>
    <phoneticPr fontId="1"/>
  </si>
  <si>
    <t>その他</t>
    <rPh sb="2" eb="3">
      <t>タ</t>
    </rPh>
    <phoneticPr fontId="1"/>
  </si>
  <si>
    <t>学外者</t>
    <rPh sb="0" eb="3">
      <t>ガクガイシャ</t>
    </rPh>
    <phoneticPr fontId="1"/>
  </si>
  <si>
    <t>医学部学生</t>
    <rPh sb="0" eb="2">
      <t>イガク</t>
    </rPh>
    <rPh sb="2" eb="3">
      <t>ブ</t>
    </rPh>
    <rPh sb="3" eb="5">
      <t>ガクセイ</t>
    </rPh>
    <phoneticPr fontId="1"/>
  </si>
  <si>
    <t>歯学部学生</t>
    <rPh sb="0" eb="3">
      <t>シガクブ</t>
    </rPh>
    <rPh sb="3" eb="5">
      <t>ガクセイ</t>
    </rPh>
    <phoneticPr fontId="1"/>
  </si>
  <si>
    <t>薬学部学生</t>
    <rPh sb="0" eb="3">
      <t>ヤクガクブ</t>
    </rPh>
    <rPh sb="3" eb="5">
      <t>ガクセイ</t>
    </rPh>
    <phoneticPr fontId="1"/>
  </si>
  <si>
    <t>看護学部学生</t>
    <rPh sb="0" eb="2">
      <t>カンゴ</t>
    </rPh>
    <rPh sb="2" eb="4">
      <t>ガクブ</t>
    </rPh>
    <rPh sb="4" eb="6">
      <t>ガクセイ</t>
    </rPh>
    <phoneticPr fontId="1"/>
  </si>
  <si>
    <t>】</t>
    <phoneticPr fontId="1"/>
  </si>
  <si>
    <t>【</t>
    <phoneticPr fontId="1"/>
  </si>
  <si>
    <t>センター長</t>
    <rPh sb="4" eb="5">
      <t>チョウ</t>
    </rPh>
    <phoneticPr fontId="1"/>
  </si>
  <si>
    <t>事務室長</t>
    <rPh sb="0" eb="3">
      <t>ジムシツ</t>
    </rPh>
    <rPh sb="3" eb="4">
      <t>チョウ</t>
    </rPh>
    <phoneticPr fontId="1"/>
  </si>
  <si>
    <t>担当者</t>
    <rPh sb="0" eb="3">
      <t>タントウシャ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</si>
  <si>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</si>
  <si>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</si>
  <si>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</si>
  <si>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災害時地域医療支援教育センター長　様</t>
    <rPh sb="0" eb="11">
      <t>サイガイジチイキイリョウシエンキョウイク</t>
    </rPh>
    <rPh sb="15" eb="16">
      <t>チョウ</t>
    </rPh>
    <rPh sb="17" eb="18">
      <t>サマ</t>
    </rPh>
    <phoneticPr fontId="1"/>
  </si>
  <si>
    <t>所属</t>
    <rPh sb="0" eb="2">
      <t>ショゾク</t>
    </rPh>
    <phoneticPr fontId="1"/>
  </si>
  <si>
    <t>使用責任者</t>
    <rPh sb="0" eb="2">
      <t>シヨウ</t>
    </rPh>
    <rPh sb="2" eb="5">
      <t>セキニンシャ</t>
    </rPh>
    <phoneticPr fontId="1"/>
  </si>
  <si>
    <t>事務担当者</t>
    <rPh sb="0" eb="2">
      <t>ジム</t>
    </rPh>
    <rPh sb="2" eb="5">
      <t>タントウシャ</t>
    </rPh>
    <phoneticPr fontId="1"/>
  </si>
  <si>
    <t>連絡先</t>
    <rPh sb="0" eb="3">
      <t>レンラクサキ</t>
    </rPh>
    <phoneticPr fontId="1"/>
  </si>
  <si>
    <t>下記によりクリニカルシミュレーションセンターの備品の借用をご許可下さるようお願いいたします。</t>
    <rPh sb="0" eb="2">
      <t>カキ</t>
    </rPh>
    <rPh sb="23" eb="25">
      <t>ビヒン</t>
    </rPh>
    <rPh sb="26" eb="28">
      <t>シャクヨウ</t>
    </rPh>
    <rPh sb="30" eb="32">
      <t>キョカ</t>
    </rPh>
    <rPh sb="32" eb="33">
      <t>クダ</t>
    </rPh>
    <rPh sb="38" eb="39">
      <t>ネガ</t>
    </rPh>
    <phoneticPr fontId="1"/>
  </si>
  <si>
    <t>使用に際しては使用内規を遵守することを誓約いたします。</t>
    <rPh sb="0" eb="2">
      <t>シヨウ</t>
    </rPh>
    <rPh sb="3" eb="4">
      <t>サイ</t>
    </rPh>
    <rPh sb="7" eb="9">
      <t>シヨウ</t>
    </rPh>
    <rPh sb="9" eb="11">
      <t>ナイキ</t>
    </rPh>
    <rPh sb="12" eb="14">
      <t>ジュンシュ</t>
    </rPh>
    <rPh sb="19" eb="21">
      <t>セイヤク</t>
    </rPh>
    <phoneticPr fontId="1"/>
  </si>
  <si>
    <t>１．使用日時</t>
    <rPh sb="2" eb="4">
      <t>シヨウ</t>
    </rPh>
    <rPh sb="4" eb="5">
      <t>ニチ</t>
    </rPh>
    <rPh sb="5" eb="6">
      <t>ジ</t>
    </rPh>
    <phoneticPr fontId="1"/>
  </si>
  <si>
    <t>２．使用目的</t>
    <rPh sb="2" eb="4">
      <t>シヨウ</t>
    </rPh>
    <rPh sb="4" eb="6">
      <t>モクテキ</t>
    </rPh>
    <phoneticPr fontId="1"/>
  </si>
  <si>
    <t>３．使用人数</t>
    <rPh sb="2" eb="4">
      <t>シヨウ</t>
    </rPh>
    <rPh sb="4" eb="6">
      <t>ニンズウ</t>
    </rPh>
    <phoneticPr fontId="1"/>
  </si>
  <si>
    <t>クリニカルシミュレーションセンター内で使用</t>
    <rPh sb="17" eb="18">
      <t>ナイ</t>
    </rPh>
    <rPh sb="19" eb="21">
      <t>シヨウ</t>
    </rPh>
    <phoneticPr fontId="1"/>
  </si>
  <si>
    <t>マルチメディア教育研究棟3Fクリニカルシミュレーションセンター以外で使用する場合は、
使用場所と搬出・搬入日時を記入して下さい。</t>
    <rPh sb="7" eb="9">
      <t>キョウイク</t>
    </rPh>
    <rPh sb="9" eb="11">
      <t>ケンキュウ</t>
    </rPh>
    <rPh sb="11" eb="12">
      <t>トウ</t>
    </rPh>
    <rPh sb="31" eb="33">
      <t>イガイ</t>
    </rPh>
    <rPh sb="34" eb="36">
      <t>シヨウ</t>
    </rPh>
    <rPh sb="38" eb="40">
      <t>バアイ</t>
    </rPh>
    <rPh sb="43" eb="45">
      <t>シヨウ</t>
    </rPh>
    <rPh sb="45" eb="47">
      <t>バショ</t>
    </rPh>
    <rPh sb="48" eb="50">
      <t>ハンシュツ</t>
    </rPh>
    <rPh sb="51" eb="53">
      <t>ハンニュウ</t>
    </rPh>
    <rPh sb="53" eb="55">
      <t>ニチジ</t>
    </rPh>
    <rPh sb="56" eb="58">
      <t>キニュウ</t>
    </rPh>
    <rPh sb="60" eb="61">
      <t>クダ</t>
    </rPh>
    <phoneticPr fontId="1"/>
  </si>
  <si>
    <t>　</t>
  </si>
  <si>
    <t>４．使用場所</t>
    <rPh sb="2" eb="4">
      <t>シヨウ</t>
    </rPh>
    <rPh sb="4" eb="6">
      <t>バショ</t>
    </rPh>
    <phoneticPr fontId="1"/>
  </si>
  <si>
    <t>どちらかを選択して、必要事項を記入して
下さい。</t>
    <rPh sb="5" eb="7">
      <t>センタク</t>
    </rPh>
    <rPh sb="10" eb="12">
      <t>ヒツヨウ</t>
    </rPh>
    <rPh sb="12" eb="14">
      <t>ジコウ</t>
    </rPh>
    <rPh sb="15" eb="17">
      <t>キニュウ</t>
    </rPh>
    <rPh sb="20" eb="21">
      <t>クダ</t>
    </rPh>
    <phoneticPr fontId="1"/>
  </si>
  <si>
    <t>使用場所：</t>
    <rPh sb="0" eb="2">
      <t>シヨウ</t>
    </rPh>
    <rPh sb="2" eb="4">
      <t>バショ</t>
    </rPh>
    <phoneticPr fontId="1"/>
  </si>
  <si>
    <t>搬出日時：</t>
    <rPh sb="0" eb="2">
      <t>ハンシュツ</t>
    </rPh>
    <rPh sb="2" eb="4">
      <t>ニチジ</t>
    </rPh>
    <phoneticPr fontId="1"/>
  </si>
  <si>
    <t>搬入日時：</t>
    <rPh sb="0" eb="2">
      <t>ハンニュウ</t>
    </rPh>
    <rPh sb="2" eb="4">
      <t>ニチジ</t>
    </rPh>
    <phoneticPr fontId="1"/>
  </si>
  <si>
    <t>５．使用備品</t>
    <rPh sb="2" eb="4">
      <t>シヨウ</t>
    </rPh>
    <rPh sb="4" eb="6">
      <t>ビヒン</t>
    </rPh>
    <phoneticPr fontId="1"/>
  </si>
  <si>
    <t>③ 備品の使用は、学内行事等を優先させていただきます。</t>
    <rPh sb="2" eb="4">
      <t>ビヒン</t>
    </rPh>
    <rPh sb="5" eb="7">
      <t>シヨウ</t>
    </rPh>
    <rPh sb="9" eb="11">
      <t>ガクナイ</t>
    </rPh>
    <rPh sb="11" eb="13">
      <t>ギョウジ</t>
    </rPh>
    <rPh sb="13" eb="14">
      <t>ナド</t>
    </rPh>
    <rPh sb="15" eb="17">
      <t>ユウセン</t>
    </rPh>
    <phoneticPr fontId="1"/>
  </si>
  <si>
    <t>印</t>
    <rPh sb="0" eb="1">
      <t>イン</t>
    </rPh>
    <phoneticPr fontId="1"/>
  </si>
  <si>
    <r>
      <t xml:space="preserve">クリニカルシミュレーションセンター
</t>
    </r>
    <r>
      <rPr>
        <u/>
        <sz val="16"/>
        <color theme="1"/>
        <rFont val="ＭＳ 明朝"/>
        <family val="1"/>
        <charset val="128"/>
      </rPr>
      <t>備品使用願</t>
    </r>
    <rPh sb="18" eb="20">
      <t>ビヒン</t>
    </rPh>
    <rPh sb="20" eb="22">
      <t>シヨウ</t>
    </rPh>
    <rPh sb="22" eb="23">
      <t>ネガ</t>
    </rPh>
    <phoneticPr fontId="1"/>
  </si>
  <si>
    <r>
      <t xml:space="preserve">② </t>
    </r>
    <r>
      <rPr>
        <sz val="9"/>
        <color rgb="FFFF0000"/>
        <rFont val="ＭＳ 明朝"/>
        <family val="1"/>
        <charset val="128"/>
      </rPr>
      <t>消耗部品等に使用の前後で著しい劣化が見られた場合は、部品請求させていただきます。</t>
    </r>
    <rPh sb="2" eb="4">
      <t>ショウモウ</t>
    </rPh>
    <rPh sb="4" eb="6">
      <t>ブヒン</t>
    </rPh>
    <rPh sb="6" eb="7">
      <t>ナド</t>
    </rPh>
    <rPh sb="8" eb="10">
      <t>シヨウ</t>
    </rPh>
    <rPh sb="11" eb="13">
      <t>ゼンゴ</t>
    </rPh>
    <rPh sb="14" eb="15">
      <t>イチジル</t>
    </rPh>
    <rPh sb="17" eb="19">
      <t>レッカ</t>
    </rPh>
    <rPh sb="20" eb="21">
      <t>ミ</t>
    </rPh>
    <rPh sb="24" eb="26">
      <t>バアイ</t>
    </rPh>
    <rPh sb="28" eb="30">
      <t>ブヒン</t>
    </rPh>
    <rPh sb="30" eb="32">
      <t>セイキュウ</t>
    </rPh>
    <phoneticPr fontId="1"/>
  </si>
  <si>
    <t>① 備品の使用にあたっては、破損に十分注意し、万一破損、または減失したときは、それにより生じた損害を
　 賠償していただきます。</t>
    <rPh sb="2" eb="4">
      <t>ビヒン</t>
    </rPh>
    <rPh sb="5" eb="7">
      <t>シヨウ</t>
    </rPh>
    <rPh sb="14" eb="16">
      <t>ハソン</t>
    </rPh>
    <rPh sb="17" eb="19">
      <t>ジュウブン</t>
    </rPh>
    <rPh sb="19" eb="21">
      <t>チュウイ</t>
    </rPh>
    <rPh sb="23" eb="25">
      <t>マンイチ</t>
    </rPh>
    <rPh sb="25" eb="27">
      <t>ハソン</t>
    </rPh>
    <rPh sb="31" eb="33">
      <t>ゲンシツ</t>
    </rPh>
    <rPh sb="44" eb="45">
      <t>ショウ</t>
    </rPh>
    <rPh sb="47" eb="49">
      <t>ソンガイ</t>
    </rPh>
    <rPh sb="53" eb="55">
      <t>バイショウ</t>
    </rPh>
    <phoneticPr fontId="1"/>
  </si>
  <si>
    <t>・別紙「使用備品一覧」の使用数の欄に使用する備品の数量を記入して下さい。
・シミュレーションセンターから持ち出して利用する備品がある場合は、別紙「使用備品一覧」の
　持出欄に✔をしてください。</t>
    <rPh sb="1" eb="3">
      <t>ベッシ</t>
    </rPh>
    <rPh sb="4" eb="6">
      <t>シヨウ</t>
    </rPh>
    <rPh sb="6" eb="8">
      <t>ビヒン</t>
    </rPh>
    <rPh sb="8" eb="10">
      <t>イチラン</t>
    </rPh>
    <rPh sb="12" eb="14">
      <t>シヨウ</t>
    </rPh>
    <rPh sb="14" eb="15">
      <t>スウ</t>
    </rPh>
    <rPh sb="16" eb="17">
      <t>ラン</t>
    </rPh>
    <rPh sb="18" eb="20">
      <t>シヨウ</t>
    </rPh>
    <rPh sb="22" eb="24">
      <t>ビヒン</t>
    </rPh>
    <rPh sb="25" eb="27">
      <t>スウリョウ</t>
    </rPh>
    <rPh sb="28" eb="30">
      <t>キニュウ</t>
    </rPh>
    <rPh sb="32" eb="33">
      <t>クダ</t>
    </rPh>
    <rPh sb="52" eb="53">
      <t>モ</t>
    </rPh>
    <rPh sb="54" eb="55">
      <t>ダ</t>
    </rPh>
    <rPh sb="57" eb="59">
      <t>リヨウ</t>
    </rPh>
    <rPh sb="61" eb="63">
      <t>ビヒン</t>
    </rPh>
    <rPh sb="66" eb="68">
      <t>バアイ</t>
    </rPh>
    <rPh sb="70" eb="72">
      <t>ベッシ</t>
    </rPh>
    <rPh sb="73" eb="75">
      <t>シヨウ</t>
    </rPh>
    <rPh sb="75" eb="77">
      <t>ビヒン</t>
    </rPh>
    <rPh sb="77" eb="79">
      <t>イチラン</t>
    </rPh>
    <rPh sb="83" eb="85">
      <t>モチダシ</t>
    </rPh>
    <rPh sb="85" eb="86">
      <t>ラン</t>
    </rPh>
    <phoneticPr fontId="1"/>
  </si>
  <si>
    <t>災害時地域医療支援教育センター</t>
    <rPh sb="0" eb="2">
      <t>サイガイ</t>
    </rPh>
    <rPh sb="2" eb="3">
      <t>ジ</t>
    </rPh>
    <rPh sb="3" eb="5">
      <t>チイキ</t>
    </rPh>
    <rPh sb="5" eb="7">
      <t>イリョウ</t>
    </rPh>
    <rPh sb="7" eb="9">
      <t>シエン</t>
    </rPh>
    <rPh sb="9" eb="11">
      <t>キョウイク</t>
    </rPh>
    <phoneticPr fontId="1"/>
  </si>
  <si>
    <t>〇〇　〇〇</t>
    <phoneticPr fontId="1"/>
  </si>
  <si>
    <t>××　××</t>
    <phoneticPr fontId="1"/>
  </si>
  <si>
    <t>019-XXX-XXXX</t>
    <phoneticPr fontId="1"/>
  </si>
  <si>
    <t>00</t>
    <phoneticPr fontId="1"/>
  </si>
  <si>
    <t>○○〇のため</t>
    <phoneticPr fontId="1"/>
  </si>
  <si>
    <t>臨床検査技師</t>
    <rPh sb="0" eb="2">
      <t>リンショウ</t>
    </rPh>
    <rPh sb="2" eb="4">
      <t>ケンサ</t>
    </rPh>
    <rPh sb="4" eb="6">
      <t>ギシ</t>
    </rPh>
    <phoneticPr fontId="1"/>
  </si>
  <si>
    <t>30</t>
    <phoneticPr fontId="1"/>
  </si>
  <si>
    <t>内丸キャンパス</t>
    <rPh sb="0" eb="2">
      <t>ウチマル</t>
    </rPh>
    <phoneticPr fontId="1"/>
  </si>
  <si>
    <t>消耗品はこちらで準備します。</t>
    <rPh sb="0" eb="3">
      <t>ショウモウヒン</t>
    </rPh>
    <rPh sb="8" eb="10">
      <t>ジュンビ</t>
    </rPh>
    <phoneticPr fontId="1"/>
  </si>
  <si>
    <t>・別紙「使用備品一覧」の使用数の欄に使用する備品の数量を記入して下さい。
・シミュレーションセンターから持ち出して利用する備品がある場合は、別紙「使用備品一覧」の持出欄に✔をしてください。</t>
    <rPh sb="1" eb="3">
      <t>ベッシ</t>
    </rPh>
    <rPh sb="4" eb="6">
      <t>シヨウ</t>
    </rPh>
    <rPh sb="6" eb="8">
      <t>ビヒン</t>
    </rPh>
    <rPh sb="8" eb="10">
      <t>イチラン</t>
    </rPh>
    <rPh sb="12" eb="14">
      <t>シヨウ</t>
    </rPh>
    <rPh sb="14" eb="15">
      <t>スウ</t>
    </rPh>
    <rPh sb="16" eb="17">
      <t>ラン</t>
    </rPh>
    <rPh sb="18" eb="20">
      <t>シヨウ</t>
    </rPh>
    <rPh sb="22" eb="24">
      <t>ビヒン</t>
    </rPh>
    <rPh sb="25" eb="27">
      <t>スウリョウ</t>
    </rPh>
    <rPh sb="28" eb="30">
      <t>キニュウ</t>
    </rPh>
    <rPh sb="32" eb="33">
      <t>クダ</t>
    </rPh>
    <rPh sb="52" eb="53">
      <t>モ</t>
    </rPh>
    <rPh sb="54" eb="55">
      <t>ダ</t>
    </rPh>
    <rPh sb="57" eb="59">
      <t>リヨウ</t>
    </rPh>
    <rPh sb="61" eb="63">
      <t>ビヒン</t>
    </rPh>
    <rPh sb="66" eb="68">
      <t>バアイ</t>
    </rPh>
    <rPh sb="70" eb="72">
      <t>ベッシ</t>
    </rPh>
    <rPh sb="73" eb="75">
      <t>シヨウ</t>
    </rPh>
    <rPh sb="75" eb="77">
      <t>ビヒン</t>
    </rPh>
    <rPh sb="77" eb="79">
      <t>イチラン</t>
    </rPh>
    <rPh sb="81" eb="83">
      <t>モチダシ</t>
    </rPh>
    <rPh sb="83" eb="84">
      <t>ラン</t>
    </rPh>
    <phoneticPr fontId="1"/>
  </si>
  <si>
    <t>担当者氏名：</t>
    <rPh sb="0" eb="3">
      <t>タントウシャ</t>
    </rPh>
    <rPh sb="3" eb="5">
      <t>シメイ</t>
    </rPh>
    <phoneticPr fontId="1"/>
  </si>
  <si>
    <t>連絡先：</t>
    <rPh sb="0" eb="3">
      <t>レンラクサキ</t>
    </rPh>
    <phoneticPr fontId="1"/>
  </si>
  <si>
    <t>番号</t>
    <rPh sb="0" eb="2">
      <t>バンゴウ</t>
    </rPh>
    <phoneticPr fontId="1"/>
  </si>
  <si>
    <t>備品名称</t>
    <rPh sb="0" eb="2">
      <t>ビヒン</t>
    </rPh>
    <rPh sb="2" eb="4">
      <t>メイショウ</t>
    </rPh>
    <phoneticPr fontId="1"/>
  </si>
  <si>
    <t>メーカー</t>
    <phoneticPr fontId="1"/>
  </si>
  <si>
    <t>所有数</t>
    <rPh sb="0" eb="2">
      <t>ショユウ</t>
    </rPh>
    <rPh sb="2" eb="3">
      <t>スウ</t>
    </rPh>
    <phoneticPr fontId="1"/>
  </si>
  <si>
    <t>使用数</t>
    <rPh sb="0" eb="2">
      <t>シヨウ</t>
    </rPh>
    <rPh sb="2" eb="3">
      <t>スウ</t>
    </rPh>
    <phoneticPr fontId="1"/>
  </si>
  <si>
    <t>持出</t>
    <rPh sb="0" eb="2">
      <t>モチダシ</t>
    </rPh>
    <phoneticPr fontId="1"/>
  </si>
  <si>
    <t>備考</t>
    <rPh sb="0" eb="2">
      <t>ビコウ</t>
    </rPh>
    <phoneticPr fontId="1"/>
  </si>
  <si>
    <t>京都科学</t>
    <rPh sb="0" eb="2">
      <t>キョウト</t>
    </rPh>
    <rPh sb="2" eb="4">
      <t>カガク</t>
    </rPh>
    <phoneticPr fontId="1"/>
  </si>
  <si>
    <t>使用備品一覧（クリニカルシミュレーションセンター）</t>
    <rPh sb="0" eb="2">
      <t>シヨウ</t>
    </rPh>
    <rPh sb="2" eb="4">
      <t>ビヒン</t>
    </rPh>
    <rPh sb="4" eb="6">
      <t>イチラン</t>
    </rPh>
    <phoneticPr fontId="1"/>
  </si>
  <si>
    <t>災害医療机上シミュレーションキット　エマルゴトレーニングシステム</t>
    <rPh sb="0" eb="2">
      <t>サイガイ</t>
    </rPh>
    <rPh sb="2" eb="4">
      <t>イリョウ</t>
    </rPh>
    <rPh sb="4" eb="6">
      <t>キジョウ</t>
    </rPh>
    <phoneticPr fontId="1"/>
  </si>
  <si>
    <t>ノルメカエイシア</t>
    <phoneticPr fontId="1"/>
  </si>
  <si>
    <t>―</t>
    <phoneticPr fontId="1"/>
  </si>
  <si>
    <t>ガデリウス</t>
    <phoneticPr fontId="1"/>
  </si>
  <si>
    <t>気管支・消化器内視鏡シミュレータ　AccuTouch(アキュタッチ)</t>
    <rPh sb="0" eb="3">
      <t>キカンシ</t>
    </rPh>
    <rPh sb="4" eb="7">
      <t>ショウカキ</t>
    </rPh>
    <rPh sb="7" eb="10">
      <t>ナイシキョウ</t>
    </rPh>
    <phoneticPr fontId="1"/>
  </si>
  <si>
    <t>内視鏡手術トレーニングシミュレータ　RapVR(ラップブイアール)</t>
    <rPh sb="0" eb="3">
      <t>ナイシキョウ</t>
    </rPh>
    <rPh sb="3" eb="5">
      <t>シュジュツ</t>
    </rPh>
    <phoneticPr fontId="1"/>
  </si>
  <si>
    <t>CAE集団災害訓練高機能患者シミュレータ　Caesar</t>
    <rPh sb="3" eb="5">
      <t>シュウダン</t>
    </rPh>
    <rPh sb="5" eb="7">
      <t>サイガイ</t>
    </rPh>
    <rPh sb="7" eb="9">
      <t>クンレン</t>
    </rPh>
    <rPh sb="9" eb="12">
      <t>コウキノウ</t>
    </rPh>
    <rPh sb="12" eb="14">
      <t>カンジャ</t>
    </rPh>
    <phoneticPr fontId="1"/>
  </si>
  <si>
    <t>CAE Healthcare</t>
    <phoneticPr fontId="1"/>
  </si>
  <si>
    <t>成人型高度患者シミュレータ　SimMan3G</t>
    <rPh sb="0" eb="3">
      <t>セイジンガタ</t>
    </rPh>
    <rPh sb="3" eb="5">
      <t>コウド</t>
    </rPh>
    <rPh sb="5" eb="7">
      <t>カンジャ</t>
    </rPh>
    <phoneticPr fontId="1"/>
  </si>
  <si>
    <t>レールダルメディカルジャパン</t>
    <phoneticPr fontId="1"/>
  </si>
  <si>
    <t>ナーシングアン</t>
    <phoneticPr fontId="1"/>
  </si>
  <si>
    <t>胸部診察トレーニングシステム（イチローとラング）"ICHIRO-PLUS"</t>
    <rPh sb="0" eb="2">
      <t>キョウブ</t>
    </rPh>
    <rPh sb="2" eb="4">
      <t>シンサツ</t>
    </rPh>
    <phoneticPr fontId="1"/>
  </si>
  <si>
    <t>フィジカルアセスメントモデル"Physiko"</t>
    <phoneticPr fontId="1"/>
  </si>
  <si>
    <t>シリコンレサシテータ（成人用）</t>
    <rPh sb="11" eb="14">
      <t>セイジンヨウ</t>
    </rPh>
    <phoneticPr fontId="1"/>
  </si>
  <si>
    <t>シリコンレサシテータ（小児用）</t>
    <rPh sb="11" eb="13">
      <t>ショウニ</t>
    </rPh>
    <rPh sb="13" eb="14">
      <t>ヨウ</t>
    </rPh>
    <phoneticPr fontId="1"/>
  </si>
  <si>
    <t>シリコンレサシテータ（新生児用）</t>
    <rPh sb="11" eb="15">
      <t>シンセイジヨウ</t>
    </rPh>
    <phoneticPr fontId="1"/>
  </si>
  <si>
    <t>AEDレサシアントレーニングシステム　スキルレポータモデル</t>
    <phoneticPr fontId="1"/>
  </si>
  <si>
    <t>AEDレサシアントレーニングシステム　スキルガイドモデル</t>
    <phoneticPr fontId="1"/>
  </si>
  <si>
    <t>レサシアンモジュラーシステム　スキルガイドモデル</t>
    <phoneticPr fontId="1"/>
  </si>
  <si>
    <t>スキルスラボで2セット所有</t>
    <rPh sb="11" eb="13">
      <t>ショユウ</t>
    </rPh>
    <phoneticPr fontId="1"/>
  </si>
  <si>
    <t>スキルスラボで1セット所有</t>
    <rPh sb="11" eb="13">
      <t>ショユウ</t>
    </rPh>
    <phoneticPr fontId="1"/>
  </si>
  <si>
    <t>採血・静注シミュレータ　”シンジョーⅡ”　（腕2本入）</t>
    <rPh sb="0" eb="2">
      <t>サイケツ</t>
    </rPh>
    <rPh sb="3" eb="5">
      <t>ジョウチュウ</t>
    </rPh>
    <rPh sb="22" eb="23">
      <t>ウデ</t>
    </rPh>
    <rPh sb="24" eb="25">
      <t>ホン</t>
    </rPh>
    <rPh sb="25" eb="26">
      <t>イ</t>
    </rPh>
    <phoneticPr fontId="1"/>
  </si>
  <si>
    <t>動脈採血シミュレータ</t>
    <rPh sb="0" eb="2">
      <t>ドウミャク</t>
    </rPh>
    <rPh sb="2" eb="4">
      <t>サイケツ</t>
    </rPh>
    <phoneticPr fontId="1"/>
  </si>
  <si>
    <t>腰椎・硬膜外穿刺シミュレータ　”ルンバールくんⅡ”</t>
    <rPh sb="0" eb="2">
      <t>ヨウツイ</t>
    </rPh>
    <rPh sb="3" eb="5">
      <t>コウマク</t>
    </rPh>
    <rPh sb="5" eb="6">
      <t>ソト</t>
    </rPh>
    <rPh sb="6" eb="8">
      <t>センシ</t>
    </rPh>
    <phoneticPr fontId="1"/>
  </si>
  <si>
    <t>気管挿管シミュレータ（DAMシミュレータ）</t>
    <rPh sb="0" eb="4">
      <t>キカンソウカン</t>
    </rPh>
    <phoneticPr fontId="1"/>
  </si>
  <si>
    <t>スキルスラボで3セット所有</t>
    <rPh sb="11" eb="13">
      <t>ショユウ</t>
    </rPh>
    <phoneticPr fontId="1"/>
  </si>
  <si>
    <t>気管挿管セット（成人・新生児用）</t>
    <rPh sb="0" eb="4">
      <t>キカンソウカン</t>
    </rPh>
    <rPh sb="8" eb="10">
      <t>セイジン</t>
    </rPh>
    <rPh sb="11" eb="15">
      <t>シンセイジヨウ</t>
    </rPh>
    <phoneticPr fontId="1"/>
  </si>
  <si>
    <t>京都科学</t>
    <rPh sb="0" eb="2">
      <t>キョウト</t>
    </rPh>
    <rPh sb="2" eb="4">
      <t>カガク</t>
    </rPh>
    <phoneticPr fontId="1"/>
  </si>
  <si>
    <t>村中医療器</t>
    <rPh sb="0" eb="2">
      <t>ムラナカ</t>
    </rPh>
    <rPh sb="2" eb="4">
      <t>イリョウ</t>
    </rPh>
    <rPh sb="4" eb="5">
      <t>キ</t>
    </rPh>
    <phoneticPr fontId="1"/>
  </si>
  <si>
    <t>乳児気道管理トレーナー</t>
    <rPh sb="0" eb="2">
      <t>ニュウジ</t>
    </rPh>
    <rPh sb="2" eb="4">
      <t>キドウ</t>
    </rPh>
    <rPh sb="4" eb="6">
      <t>カンリ</t>
    </rPh>
    <phoneticPr fontId="1"/>
  </si>
  <si>
    <t>ミニ気管切開トレーナー</t>
    <rPh sb="2" eb="4">
      <t>キカン</t>
    </rPh>
    <rPh sb="4" eb="6">
      <t>セッカイ</t>
    </rPh>
    <phoneticPr fontId="1"/>
  </si>
  <si>
    <t>日本ライトサービス</t>
    <rPh sb="0" eb="2">
      <t>ニホン</t>
    </rPh>
    <phoneticPr fontId="1"/>
  </si>
  <si>
    <t>血圧測定シミュレータ</t>
    <rPh sb="0" eb="2">
      <t>ケツアツ</t>
    </rPh>
    <rPh sb="2" eb="4">
      <t>ソクテイ</t>
    </rPh>
    <phoneticPr fontId="1"/>
  </si>
  <si>
    <t>男性導尿・浣腸シミュレータ</t>
    <rPh sb="0" eb="2">
      <t>ダンセイ</t>
    </rPh>
    <rPh sb="2" eb="4">
      <t>ドウニョウ</t>
    </rPh>
    <rPh sb="5" eb="7">
      <t>カンチョウ</t>
    </rPh>
    <phoneticPr fontId="1"/>
  </si>
  <si>
    <t>女性導尿・浣腸シミュレータ</t>
    <rPh sb="0" eb="2">
      <t>ジョセイ</t>
    </rPh>
    <rPh sb="2" eb="4">
      <t>ドウニョウ</t>
    </rPh>
    <rPh sb="5" eb="7">
      <t>カンチョウ</t>
    </rPh>
    <phoneticPr fontId="1"/>
  </si>
  <si>
    <t>眼底診察シミュレータ”EYE”</t>
    <rPh sb="0" eb="2">
      <t>ガンテイ</t>
    </rPh>
    <rPh sb="2" eb="4">
      <t>シンサツ</t>
    </rPh>
    <phoneticPr fontId="1"/>
  </si>
  <si>
    <t>耳の診察シミュレータ”EAR"</t>
    <rPh sb="0" eb="1">
      <t>ミミ</t>
    </rPh>
    <rPh sb="2" eb="4">
      <t>シンサツ</t>
    </rPh>
    <phoneticPr fontId="1"/>
  </si>
  <si>
    <t>乳房検診トレーナー</t>
    <rPh sb="0" eb="2">
      <t>ニュウボウ</t>
    </rPh>
    <rPh sb="2" eb="4">
      <t>ケンシン</t>
    </rPh>
    <phoneticPr fontId="1"/>
  </si>
  <si>
    <t>吸引モデルⅡ型</t>
    <rPh sb="0" eb="2">
      <t>キュウイン</t>
    </rPh>
    <rPh sb="6" eb="7">
      <t>ガタ</t>
    </rPh>
    <phoneticPr fontId="1"/>
  </si>
  <si>
    <t>高研</t>
    <rPh sb="0" eb="1">
      <t>タカ</t>
    </rPh>
    <rPh sb="1" eb="2">
      <t>ケン</t>
    </rPh>
    <phoneticPr fontId="1"/>
  </si>
  <si>
    <t>手洗いトレーニング　グリッターバグセット</t>
    <rPh sb="0" eb="2">
      <t>テアラ</t>
    </rPh>
    <phoneticPr fontId="1"/>
  </si>
  <si>
    <t>局所麻酔実習キット</t>
    <rPh sb="0" eb="2">
      <t>キョクショ</t>
    </rPh>
    <rPh sb="2" eb="4">
      <t>マスイ</t>
    </rPh>
    <rPh sb="4" eb="6">
      <t>ジッシュウ</t>
    </rPh>
    <phoneticPr fontId="1"/>
  </si>
  <si>
    <t>スーチャーチューター（縫合手技実習キット）</t>
    <rPh sb="11" eb="13">
      <t>ホウゴウ</t>
    </rPh>
    <rPh sb="13" eb="15">
      <t>シュギ</t>
    </rPh>
    <rPh sb="15" eb="17">
      <t>ジッシュウ</t>
    </rPh>
    <phoneticPr fontId="1"/>
  </si>
  <si>
    <t>縫合練習キット</t>
    <rPh sb="0" eb="2">
      <t>ホウゴウ</t>
    </rPh>
    <rPh sb="2" eb="4">
      <t>レンシュウ</t>
    </rPh>
    <phoneticPr fontId="1"/>
  </si>
  <si>
    <t>糸結び手技トレーナー</t>
    <rPh sb="0" eb="1">
      <t>イト</t>
    </rPh>
    <rPh sb="1" eb="2">
      <t>ムス</t>
    </rPh>
    <rPh sb="3" eb="5">
      <t>シュギ</t>
    </rPh>
    <phoneticPr fontId="1"/>
  </si>
  <si>
    <t>フェーバー体温計（水銀式）</t>
    <rPh sb="5" eb="8">
      <t>タイオンケイ</t>
    </rPh>
    <rPh sb="9" eb="11">
      <t>スイギン</t>
    </rPh>
    <rPh sb="11" eb="12">
      <t>シキ</t>
    </rPh>
    <phoneticPr fontId="1"/>
  </si>
  <si>
    <t>アズワン</t>
    <phoneticPr fontId="1"/>
  </si>
  <si>
    <t>電子体温計</t>
    <rPh sb="0" eb="2">
      <t>デンシ</t>
    </rPh>
    <rPh sb="2" eb="5">
      <t>タイオンケイ</t>
    </rPh>
    <phoneticPr fontId="1"/>
  </si>
  <si>
    <t>テルモ</t>
    <phoneticPr fontId="1"/>
  </si>
  <si>
    <t>※近日廃棄予定</t>
    <rPh sb="1" eb="3">
      <t>キンジツ</t>
    </rPh>
    <rPh sb="3" eb="5">
      <t>ハイキ</t>
    </rPh>
    <rPh sb="5" eb="7">
      <t>ヨテイ</t>
    </rPh>
    <phoneticPr fontId="1"/>
  </si>
  <si>
    <t>水銀血圧計</t>
    <rPh sb="0" eb="2">
      <t>スイギン</t>
    </rPh>
    <rPh sb="2" eb="5">
      <t>ケツアツケイ</t>
    </rPh>
    <phoneticPr fontId="1"/>
  </si>
  <si>
    <t>アネロイド血圧計</t>
    <rPh sb="5" eb="8">
      <t>ケツアツケイ</t>
    </rPh>
    <phoneticPr fontId="1"/>
  </si>
  <si>
    <t>MMI卓上水銀血圧計（ポーチ付）</t>
    <rPh sb="3" eb="5">
      <t>タクジョウ</t>
    </rPh>
    <rPh sb="5" eb="7">
      <t>スイギン</t>
    </rPh>
    <rPh sb="7" eb="10">
      <t>ケツアツケイ</t>
    </rPh>
    <rPh sb="14" eb="15">
      <t>ツ</t>
    </rPh>
    <phoneticPr fontId="1"/>
  </si>
  <si>
    <t>聴診器｜クラシックⅡS.E.ブラック</t>
    <rPh sb="0" eb="3">
      <t>チョウシンキ</t>
    </rPh>
    <phoneticPr fontId="1"/>
  </si>
  <si>
    <t>3M</t>
    <phoneticPr fontId="1"/>
  </si>
  <si>
    <t>小児用聴診器｜クラシックⅡブラック</t>
    <rPh sb="0" eb="3">
      <t>ショウニヨウ</t>
    </rPh>
    <rPh sb="3" eb="6">
      <t>チョウシンキ</t>
    </rPh>
    <phoneticPr fontId="1"/>
  </si>
  <si>
    <t>打診器セット</t>
    <rPh sb="0" eb="2">
      <t>ダシン</t>
    </rPh>
    <rPh sb="2" eb="3">
      <t>キ</t>
    </rPh>
    <phoneticPr fontId="1"/>
  </si>
  <si>
    <t>松吉医科器械</t>
    <rPh sb="0" eb="2">
      <t>マツヨシ</t>
    </rPh>
    <rPh sb="2" eb="4">
      <t>イカ</t>
    </rPh>
    <rPh sb="4" eb="6">
      <t>キカイ</t>
    </rPh>
    <phoneticPr fontId="1"/>
  </si>
  <si>
    <t>知覚検査器セット</t>
    <rPh sb="0" eb="2">
      <t>チカク</t>
    </rPh>
    <rPh sb="2" eb="4">
      <t>ケンサ</t>
    </rPh>
    <rPh sb="4" eb="5">
      <t>キ</t>
    </rPh>
    <phoneticPr fontId="1"/>
  </si>
  <si>
    <t>神経診察セット</t>
    <rPh sb="0" eb="2">
      <t>シンケイ</t>
    </rPh>
    <rPh sb="2" eb="4">
      <t>シンサツ</t>
    </rPh>
    <phoneticPr fontId="1"/>
  </si>
  <si>
    <t>検眼耳鏡セット</t>
    <rPh sb="0" eb="2">
      <t>ケンガン</t>
    </rPh>
    <rPh sb="2" eb="3">
      <t>ミミ</t>
    </rPh>
    <rPh sb="3" eb="4">
      <t>キョウ</t>
    </rPh>
    <phoneticPr fontId="1"/>
  </si>
  <si>
    <t>ウェルチアレン</t>
    <phoneticPr fontId="1"/>
  </si>
  <si>
    <t>MMI　LEDペンライト（ノックタイプ　シルバー）</t>
    <phoneticPr fontId="1"/>
  </si>
  <si>
    <t>電動ベッド</t>
    <rPh sb="0" eb="2">
      <t>デンドウ</t>
    </rPh>
    <phoneticPr fontId="1"/>
  </si>
  <si>
    <t>パラマウントベッド</t>
    <phoneticPr fontId="1"/>
  </si>
  <si>
    <t>―</t>
    <phoneticPr fontId="1"/>
  </si>
  <si>
    <t>2クランクギャッチベッド</t>
    <phoneticPr fontId="1"/>
  </si>
  <si>
    <t>簡易ベッド｜タカダベッド　粉体ムーブ　DXライトブルー</t>
    <rPh sb="0" eb="2">
      <t>カンイ</t>
    </rPh>
    <rPh sb="13" eb="15">
      <t>フンタイ</t>
    </rPh>
    <phoneticPr fontId="1"/>
  </si>
  <si>
    <t>タカダベッド</t>
    <phoneticPr fontId="1"/>
  </si>
  <si>
    <t>簡易ベッド用枕｜タカダベッド　キューブ　ライトブルー</t>
    <rPh sb="0" eb="2">
      <t>カンイ</t>
    </rPh>
    <rPh sb="5" eb="6">
      <t>ヨウ</t>
    </rPh>
    <rPh sb="6" eb="7">
      <t>マクラ</t>
    </rPh>
    <phoneticPr fontId="1"/>
  </si>
  <si>
    <t>タカダベッド</t>
    <phoneticPr fontId="1"/>
  </si>
  <si>
    <t>通常は簡易ベッドとセット</t>
    <rPh sb="0" eb="2">
      <t>ツウジョウ</t>
    </rPh>
    <rPh sb="3" eb="5">
      <t>カンイ</t>
    </rPh>
    <phoneticPr fontId="1"/>
  </si>
  <si>
    <t>Caesar、SimManとセット</t>
    <phoneticPr fontId="1"/>
  </si>
  <si>
    <t>ナーシングアンとセット</t>
    <phoneticPr fontId="1"/>
  </si>
  <si>
    <t>インバーター式シャウカステン架台付</t>
    <rPh sb="6" eb="7">
      <t>シキ</t>
    </rPh>
    <rPh sb="14" eb="16">
      <t>カダイ</t>
    </rPh>
    <rPh sb="16" eb="17">
      <t>ツ</t>
    </rPh>
    <phoneticPr fontId="1"/>
  </si>
  <si>
    <t>アルミ製ハイローストレッチャー</t>
    <rPh sb="3" eb="4">
      <t>セイ</t>
    </rPh>
    <phoneticPr fontId="1"/>
  </si>
  <si>
    <t>プラム静音・制振回診車</t>
    <rPh sb="3" eb="5">
      <t>セイオン</t>
    </rPh>
    <rPh sb="6" eb="8">
      <t>セイシン</t>
    </rPh>
    <rPh sb="8" eb="10">
      <t>カイシン</t>
    </rPh>
    <rPh sb="10" eb="11">
      <t>シャ</t>
    </rPh>
    <phoneticPr fontId="1"/>
  </si>
  <si>
    <t>液晶プロジェクター</t>
    <rPh sb="0" eb="2">
      <t>エキショウ</t>
    </rPh>
    <phoneticPr fontId="1"/>
  </si>
  <si>
    <t>MMI パルスオキシメーター</t>
    <phoneticPr fontId="1"/>
  </si>
  <si>
    <t>手動式吸引機（ハンドバルブアスピレーター）</t>
    <rPh sb="0" eb="3">
      <t>シュドウシキ</t>
    </rPh>
    <rPh sb="3" eb="6">
      <t>キュウインキ</t>
    </rPh>
    <phoneticPr fontId="1"/>
  </si>
  <si>
    <t>ブルークロス</t>
    <phoneticPr fontId="1"/>
  </si>
  <si>
    <t>足踏式吸引機（フットサクションポンプ）</t>
    <rPh sb="0" eb="1">
      <t>アシ</t>
    </rPh>
    <rPh sb="1" eb="2">
      <t>ブ</t>
    </rPh>
    <rPh sb="2" eb="3">
      <t>シキ</t>
    </rPh>
    <rPh sb="3" eb="6">
      <t>キュウインキ</t>
    </rPh>
    <phoneticPr fontId="1"/>
  </si>
  <si>
    <t>スクリーン</t>
    <phoneticPr fontId="1"/>
  </si>
  <si>
    <t>KIC</t>
    <phoneticPr fontId="1"/>
  </si>
  <si>
    <t>ノートパソコン（Hp ProBook  Windows10 Office2010)</t>
    <phoneticPr fontId="1"/>
  </si>
  <si>
    <t>Hp</t>
    <phoneticPr fontId="1"/>
  </si>
  <si>
    <t>課長</t>
    <rPh sb="0" eb="2">
      <t>カチョウ</t>
    </rPh>
    <phoneticPr fontId="1"/>
  </si>
  <si>
    <t>シミュレーションセンター長　様</t>
    <rPh sb="12" eb="13">
      <t>チョウ</t>
    </rPh>
    <rPh sb="14" eb="15">
      <t>サマ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</si>
</sst>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"/>
  </numFmts>
  <fonts count="3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1"/>
      <color theme="1"/>
      <name val="MS UI Gothic"/>
      <family val="3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MS UI Gothic"/>
      <family val="3"/>
      <charset val="128"/>
    </font>
    <font>
      <sz val="8"/>
      <color theme="1"/>
      <name val="MS UI Gothic"/>
      <family val="3"/>
      <charset val="128"/>
    </font>
    <font>
      <sz val="10"/>
      <color theme="1"/>
      <name val="MS UI Gothic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8"/>
      <name val="MS UI Gothic"/>
      <family val="3"/>
      <charset val="128"/>
    </font>
    <font>
      <sz val="18"/>
      <name val="ＭＳ 明朝"/>
      <family val="1"/>
      <charset val="128"/>
    </font>
    <font>
      <sz val="12"/>
      <color theme="1"/>
      <name val="MS UI Gothic"/>
      <family val="3"/>
      <charset val="128"/>
    </font>
    <font>
      <sz val="16"/>
      <color theme="1"/>
      <name val="ＭＳ 明朝"/>
      <family val="1"/>
      <charset val="128"/>
    </font>
    <font>
      <u/>
      <sz val="16"/>
      <color theme="1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1"/>
      <name val="ＭＳ 明朝"/>
      <family val="1"/>
      <charset val="128"/>
    </font>
    <font>
      <sz val="10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8"/>
      <name val="Meiryo UI"/>
      <family val="3"/>
      <charset val="128"/>
    </font>
    <font>
      <sz val="9"/>
      <color theme="1"/>
      <name val="Meiryo UI"/>
      <family val="3"/>
      <charset val="128"/>
    </font>
    <font>
      <sz val="10"/>
      <color theme="0"/>
      <name val="Meiryo UI"/>
      <family val="3"/>
      <charset val="128"/>
    </font>
    <font>
      <sz val="10"/>
      <name val="Meiryo UI"/>
      <family val="3"/>
      <charset val="128"/>
    </font>
    <font>
      <sz val="8"/>
      <color rgb="FFFF0000"/>
      <name val="Meiryo UI"/>
      <family val="3"/>
      <charset val="128"/>
    </font>
    <font>
      <u/>
      <sz val="14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6" xfId="0" applyFont="1" applyBorder="1">
      <alignment vertical="center"/>
    </xf>
    <xf numFmtId="0" fontId="8" fillId="0" borderId="0" xfId="0" applyFont="1" applyAlignment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8" xfId="0" applyFont="1" applyBorder="1">
      <alignment vertical="center"/>
    </xf>
    <xf numFmtId="0" fontId="12" fillId="0" borderId="0" xfId="0" applyFont="1" applyBorder="1" applyAlignment="1">
      <alignment horizontal="center" vertical="center"/>
    </xf>
    <xf numFmtId="14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12" fillId="0" borderId="5" xfId="0" applyFont="1" applyBorder="1" applyAlignment="1">
      <alignment horizontal="left" vertical="top"/>
    </xf>
    <xf numFmtId="0" fontId="12" fillId="0" borderId="0" xfId="0" applyFont="1" applyBorder="1" applyAlignment="1">
      <alignment vertical="top"/>
    </xf>
    <xf numFmtId="0" fontId="12" fillId="0" borderId="7" xfId="0" applyFont="1" applyBorder="1" applyAlignment="1">
      <alignment horizontal="left" vertical="top"/>
    </xf>
    <xf numFmtId="0" fontId="12" fillId="0" borderId="8" xfId="0" applyFont="1" applyBorder="1" applyAlignment="1">
      <alignment horizontal="left" vertical="top"/>
    </xf>
    <xf numFmtId="0" fontId="12" fillId="0" borderId="5" xfId="0" applyFont="1" applyBorder="1" applyAlignment="1">
      <alignment vertical="top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Border="1">
      <alignment vertical="center"/>
    </xf>
    <xf numFmtId="0" fontId="4" fillId="0" borderId="6" xfId="0" applyFont="1" applyBorder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top"/>
    </xf>
    <xf numFmtId="0" fontId="14" fillId="0" borderId="8" xfId="0" applyFont="1" applyBorder="1" applyAlignment="1">
      <alignment vertical="top"/>
    </xf>
    <xf numFmtId="0" fontId="14" fillId="0" borderId="0" xfId="0" applyFont="1" applyBorder="1" applyAlignment="1">
      <alignment horizontal="left" vertical="top"/>
    </xf>
    <xf numFmtId="0" fontId="14" fillId="0" borderId="8" xfId="0" applyFont="1" applyBorder="1" applyAlignment="1">
      <alignment vertical="center"/>
    </xf>
    <xf numFmtId="0" fontId="14" fillId="0" borderId="9" xfId="0" applyFont="1" applyBorder="1" applyAlignment="1">
      <alignment horizontal="left" vertical="center"/>
    </xf>
    <xf numFmtId="0" fontId="14" fillId="0" borderId="0" xfId="0" applyFont="1" applyBorder="1" applyAlignment="1">
      <alignment vertical="top"/>
    </xf>
    <xf numFmtId="0" fontId="14" fillId="0" borderId="6" xfId="0" applyFont="1" applyBorder="1" applyAlignment="1">
      <alignment horizontal="left" vertical="top"/>
    </xf>
    <xf numFmtId="0" fontId="5" fillId="0" borderId="8" xfId="0" applyFont="1" applyBorder="1" applyAlignment="1">
      <alignment vertical="center"/>
    </xf>
    <xf numFmtId="0" fontId="5" fillId="0" borderId="0" xfId="0" applyFont="1" applyBorder="1" applyAlignment="1">
      <alignment horizontal="left" vertical="top"/>
    </xf>
    <xf numFmtId="0" fontId="5" fillId="0" borderId="8" xfId="0" applyFont="1" applyBorder="1" applyAlignment="1">
      <alignment horizontal="distributed" vertical="top"/>
    </xf>
    <xf numFmtId="0" fontId="11" fillId="0" borderId="8" xfId="0" applyFont="1" applyBorder="1" applyAlignment="1">
      <alignment horizontal="center" vertical="top"/>
    </xf>
    <xf numFmtId="0" fontId="14" fillId="0" borderId="8" xfId="0" applyFont="1" applyBorder="1" applyAlignment="1">
      <alignment horizontal="distributed" vertical="top"/>
    </xf>
    <xf numFmtId="0" fontId="15" fillId="0" borderId="8" xfId="0" applyFont="1" applyBorder="1" applyAlignment="1">
      <alignment horizontal="center" vertical="top"/>
    </xf>
    <xf numFmtId="0" fontId="5" fillId="0" borderId="0" xfId="0" applyFont="1" applyBorder="1" applyAlignment="1">
      <alignment vertical="center"/>
    </xf>
    <xf numFmtId="0" fontId="5" fillId="0" borderId="8" xfId="0" applyFont="1" applyBorder="1" applyAlignment="1">
      <alignment horizontal="left" vertical="top"/>
    </xf>
    <xf numFmtId="0" fontId="5" fillId="0" borderId="8" xfId="0" applyFont="1" applyBorder="1">
      <alignment vertical="center"/>
    </xf>
    <xf numFmtId="0" fontId="5" fillId="0" borderId="0" xfId="0" applyFont="1" applyBorder="1">
      <alignment vertical="center"/>
    </xf>
    <xf numFmtId="0" fontId="11" fillId="0" borderId="0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1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7" fillId="0" borderId="5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12" fillId="0" borderId="8" xfId="0" applyFont="1" applyBorder="1" applyAlignment="1">
      <alignment horizontal="center" vertical="center"/>
    </xf>
    <xf numFmtId="14" fontId="12" fillId="0" borderId="8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6" xfId="0" applyFont="1" applyBorder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11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top" wrapText="1"/>
    </xf>
    <xf numFmtId="0" fontId="2" fillId="0" borderId="0" xfId="0" applyFont="1" applyAlignment="1">
      <alignment vertical="center" wrapText="1"/>
    </xf>
    <xf numFmtId="0" fontId="10" fillId="0" borderId="0" xfId="0" applyFont="1" applyBorder="1" applyAlignment="1">
      <alignment vertical="top" wrapText="1"/>
    </xf>
    <xf numFmtId="0" fontId="2" fillId="0" borderId="0" xfId="0" applyFont="1" applyAlignment="1">
      <alignment horizontal="distributed" vertic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/>
    </xf>
    <xf numFmtId="0" fontId="7" fillId="0" borderId="5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2" fillId="0" borderId="5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top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/>
    </xf>
    <xf numFmtId="49" fontId="12" fillId="2" borderId="0" xfId="0" applyNumberFormat="1" applyFont="1" applyFill="1" applyBorder="1" applyAlignment="1">
      <alignment horizontal="center" vertical="center"/>
    </xf>
    <xf numFmtId="176" fontId="12" fillId="0" borderId="0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0" fontId="21" fillId="0" borderId="0" xfId="0" applyFont="1">
      <alignment vertical="center"/>
    </xf>
    <xf numFmtId="0" fontId="21" fillId="0" borderId="0" xfId="0" applyFont="1" applyBorder="1">
      <alignment vertical="center"/>
    </xf>
    <xf numFmtId="0" fontId="21" fillId="0" borderId="0" xfId="0" applyFont="1" applyAlignment="1">
      <alignment vertical="center" wrapText="1"/>
    </xf>
    <xf numFmtId="0" fontId="22" fillId="0" borderId="0" xfId="0" applyFont="1">
      <alignment vertical="center"/>
    </xf>
    <xf numFmtId="0" fontId="22" fillId="0" borderId="0" xfId="0" applyFont="1" applyBorder="1">
      <alignment vertical="center"/>
    </xf>
    <xf numFmtId="0" fontId="22" fillId="0" borderId="0" xfId="0" applyFont="1" applyAlignment="1">
      <alignment vertical="center" wrapText="1"/>
    </xf>
    <xf numFmtId="0" fontId="4" fillId="0" borderId="8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176" fontId="25" fillId="0" borderId="6" xfId="0" applyNumberFormat="1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14" fontId="25" fillId="0" borderId="0" xfId="0" applyNumberFormat="1" applyFont="1" applyBorder="1" applyAlignment="1">
      <alignment horizontal="center" vertical="center"/>
    </xf>
    <xf numFmtId="176" fontId="25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4" fillId="0" borderId="5" xfId="0" applyFont="1" applyBorder="1" applyAlignment="1">
      <alignment horizontal="left" vertical="top" wrapText="1" indent="1"/>
    </xf>
    <xf numFmtId="0" fontId="24" fillId="0" borderId="0" xfId="0" applyFont="1" applyBorder="1" applyAlignment="1">
      <alignment horizontal="left" vertical="top" wrapText="1" indent="1"/>
    </xf>
    <xf numFmtId="0" fontId="24" fillId="0" borderId="6" xfId="0" applyFont="1" applyBorder="1" applyAlignment="1">
      <alignment horizontal="left" vertical="top" wrapText="1" indent="1"/>
    </xf>
    <xf numFmtId="0" fontId="14" fillId="0" borderId="0" xfId="0" applyFont="1" applyBorder="1" applyAlignment="1">
      <alignment horizontal="center" vertical="top"/>
    </xf>
    <xf numFmtId="0" fontId="26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distributed" vertical="top"/>
    </xf>
    <xf numFmtId="0" fontId="25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textRotation="255"/>
    </xf>
    <xf numFmtId="0" fontId="7" fillId="0" borderId="14" xfId="0" applyFont="1" applyBorder="1" applyAlignment="1">
      <alignment horizontal="center" vertical="center" textRotation="255"/>
    </xf>
    <xf numFmtId="0" fontId="7" fillId="0" borderId="15" xfId="0" applyFont="1" applyBorder="1" applyAlignment="1">
      <alignment horizontal="center" vertical="center" textRotation="255"/>
    </xf>
    <xf numFmtId="0" fontId="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2" fillId="0" borderId="0" xfId="0" applyFont="1" applyAlignment="1">
      <alignment horizontal="distributed" vertical="center"/>
    </xf>
    <xf numFmtId="0" fontId="8" fillId="0" borderId="0" xfId="0" applyFont="1" applyBorder="1" applyAlignment="1">
      <alignment horizontal="left" vertical="center"/>
    </xf>
    <xf numFmtId="0" fontId="24" fillId="0" borderId="8" xfId="0" applyFont="1" applyBorder="1" applyAlignment="1">
      <alignment horizontal="left" vertical="center"/>
    </xf>
    <xf numFmtId="0" fontId="24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17" fillId="0" borderId="1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7" fillId="0" borderId="10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left" vertical="center"/>
    </xf>
    <xf numFmtId="0" fontId="27" fillId="0" borderId="12" xfId="0" applyFont="1" applyBorder="1" applyAlignment="1">
      <alignment horizontal="left" vertical="center"/>
    </xf>
    <xf numFmtId="0" fontId="23" fillId="0" borderId="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25" fillId="0" borderId="8" xfId="0" applyFont="1" applyBorder="1" applyAlignment="1">
      <alignment horizontal="distributed"/>
    </xf>
    <xf numFmtId="0" fontId="25" fillId="0" borderId="8" xfId="0" applyFont="1" applyBorder="1" applyAlignment="1">
      <alignment horizontal="left" shrinkToFit="1"/>
    </xf>
    <xf numFmtId="0" fontId="25" fillId="0" borderId="11" xfId="0" applyFont="1" applyBorder="1" applyAlignment="1">
      <alignment horizontal="distributed"/>
    </xf>
    <xf numFmtId="0" fontId="25" fillId="0" borderId="11" xfId="0" applyFont="1" applyBorder="1" applyAlignment="1">
      <alignment horizontal="left" shrinkToFi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14" fillId="0" borderId="0" xfId="0" applyFont="1" applyBorder="1" applyAlignment="1">
      <alignment horizontal="distributed" vertical="top"/>
    </xf>
    <xf numFmtId="0" fontId="14" fillId="0" borderId="0" xfId="0" applyFont="1" applyBorder="1" applyAlignment="1">
      <alignment horizontal="left" vertical="top"/>
    </xf>
    <xf numFmtId="0" fontId="12" fillId="0" borderId="5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25" fillId="3" borderId="1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6" xfId="0" applyFont="1" applyBorder="1" applyAlignment="1">
      <alignment horizontal="left" vertical="center"/>
    </xf>
    <xf numFmtId="0" fontId="28" fillId="0" borderId="16" xfId="0" applyFont="1" applyBorder="1" applyAlignment="1">
      <alignment horizontal="center" vertical="center"/>
    </xf>
    <xf numFmtId="0" fontId="25" fillId="0" borderId="16" xfId="0" applyFont="1" applyBorder="1" applyAlignment="1">
      <alignment horizontal="left" vertical="center" shrinkToFit="1"/>
    </xf>
    <xf numFmtId="0" fontId="29" fillId="0" borderId="17" xfId="0" applyFont="1" applyBorder="1" applyAlignment="1">
      <alignment horizontal="center" vertical="center"/>
    </xf>
    <xf numFmtId="0" fontId="25" fillId="0" borderId="17" xfId="0" applyFont="1" applyBorder="1" applyAlignment="1">
      <alignment horizontal="left" vertical="center" shrinkToFit="1"/>
    </xf>
    <xf numFmtId="0" fontId="25" fillId="0" borderId="17" xfId="0" applyFont="1" applyBorder="1" applyAlignment="1">
      <alignment horizontal="center" vertical="center"/>
    </xf>
    <xf numFmtId="0" fontId="25" fillId="0" borderId="17" xfId="0" applyFont="1" applyBorder="1" applyAlignment="1">
      <alignment horizontal="left" vertical="center"/>
    </xf>
    <xf numFmtId="0" fontId="28" fillId="0" borderId="17" xfId="0" applyFont="1" applyBorder="1" applyAlignment="1">
      <alignment horizontal="center" vertical="center"/>
    </xf>
    <xf numFmtId="0" fontId="30" fillId="0" borderId="17" xfId="0" applyFont="1" applyBorder="1" applyAlignment="1">
      <alignment horizontal="left" vertical="center" shrinkToFit="1"/>
    </xf>
    <xf numFmtId="0" fontId="31" fillId="0" borderId="0" xfId="0" applyFont="1" applyAlignment="1">
      <alignment horizontal="left" vertical="center"/>
    </xf>
    <xf numFmtId="0" fontId="28" fillId="0" borderId="18" xfId="0" applyFont="1" applyBorder="1" applyAlignment="1">
      <alignment horizontal="center" vertical="center"/>
    </xf>
    <xf numFmtId="0" fontId="25" fillId="0" borderId="18" xfId="0" applyFont="1" applyBorder="1" applyAlignment="1">
      <alignment horizontal="left" vertical="center" shrinkToFit="1"/>
    </xf>
    <xf numFmtId="0" fontId="25" fillId="0" borderId="18" xfId="0" applyFont="1" applyBorder="1" applyAlignment="1">
      <alignment horizontal="center" vertical="center"/>
    </xf>
    <xf numFmtId="0" fontId="25" fillId="0" borderId="18" xfId="0" applyFont="1" applyBorder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top"/>
    </xf>
    <xf numFmtId="0" fontId="17" fillId="0" borderId="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top"/>
    </xf>
    <xf numFmtId="0" fontId="11" fillId="2" borderId="6" xfId="0" applyFont="1" applyFill="1" applyBorder="1" applyAlignment="1">
      <alignment horizontal="left" vertical="top"/>
    </xf>
    <xf numFmtId="0" fontId="12" fillId="2" borderId="0" xfId="0" applyFont="1" applyFill="1" applyAlignment="1">
      <alignment horizontal="center" vertical="center"/>
    </xf>
    <xf numFmtId="0" fontId="4" fillId="2" borderId="5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14" fillId="2" borderId="0" xfId="0" applyFont="1" applyFill="1" applyBorder="1" applyAlignment="1">
      <alignment horizontal="center" vertical="top"/>
    </xf>
    <xf numFmtId="0" fontId="15" fillId="2" borderId="0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fmlaLink="AN36" lockText="1" noThreeD="1"/>
</file>

<file path=xl/ctrlProps/ctrlProp10.xml><?xml version="1.0" encoding="utf-8"?>
<formControlPr xmlns="http://schemas.microsoft.com/office/spreadsheetml/2009/9/main" objectType="CheckBox" fmlaLink="AE72" lockText="1" noThreeD="1"/>
</file>

<file path=xl/ctrlProps/ctrlProp11.xml><?xml version="1.0" encoding="utf-8"?>
<formControlPr xmlns="http://schemas.microsoft.com/office/spreadsheetml/2009/9/main" objectType="CheckBox" fmlaLink="AE73" lockText="1" noThreeD="1"/>
</file>

<file path=xl/ctrlProps/ctrlProp12.xml><?xml version="1.0" encoding="utf-8"?>
<formControlPr xmlns="http://schemas.microsoft.com/office/spreadsheetml/2009/9/main" objectType="CheckBox" fmlaLink="AE74" lockText="1" noThreeD="1"/>
</file>

<file path=xl/ctrlProps/ctrlProp13.xml><?xml version="1.0" encoding="utf-8"?>
<formControlPr xmlns="http://schemas.microsoft.com/office/spreadsheetml/2009/9/main" objectType="CheckBox" fmlaLink="AE75" lockText="1" noThreeD="1"/>
</file>

<file path=xl/ctrlProps/ctrlProp14.xml><?xml version="1.0" encoding="utf-8"?>
<formControlPr xmlns="http://schemas.microsoft.com/office/spreadsheetml/2009/9/main" objectType="CheckBox" fmlaLink="AE76" lockText="1" noThreeD="1"/>
</file>

<file path=xl/ctrlProps/ctrlProp15.xml><?xml version="1.0" encoding="utf-8"?>
<formControlPr xmlns="http://schemas.microsoft.com/office/spreadsheetml/2009/9/main" objectType="CheckBox" fmlaLink="AE77" lockText="1" noThreeD="1"/>
</file>

<file path=xl/ctrlProps/ctrlProp16.xml><?xml version="1.0" encoding="utf-8"?>
<formControlPr xmlns="http://schemas.microsoft.com/office/spreadsheetml/2009/9/main" objectType="CheckBox" fmlaLink="AE78" lockText="1" noThreeD="1"/>
</file>

<file path=xl/ctrlProps/ctrlProp17.xml><?xml version="1.0" encoding="utf-8"?>
<formControlPr xmlns="http://schemas.microsoft.com/office/spreadsheetml/2009/9/main" objectType="CheckBox" fmlaLink="AE79" lockText="1" noThreeD="1"/>
</file>

<file path=xl/ctrlProps/ctrlProp18.xml><?xml version="1.0" encoding="utf-8"?>
<formControlPr xmlns="http://schemas.microsoft.com/office/spreadsheetml/2009/9/main" objectType="CheckBox" fmlaLink="AE80" lockText="1" noThreeD="1"/>
</file>

<file path=xl/ctrlProps/ctrlProp19.xml><?xml version="1.0" encoding="utf-8"?>
<formControlPr xmlns="http://schemas.microsoft.com/office/spreadsheetml/2009/9/main" objectType="CheckBox" fmlaLink="AE8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CheckBox" fmlaLink="AE82" lockText="1" noThreeD="1"/>
</file>

<file path=xl/ctrlProps/ctrlProp21.xml><?xml version="1.0" encoding="utf-8"?>
<formControlPr xmlns="http://schemas.microsoft.com/office/spreadsheetml/2009/9/main" objectType="CheckBox" fmlaLink="AE83" lockText="1" noThreeD="1"/>
</file>

<file path=xl/ctrlProps/ctrlProp22.xml><?xml version="1.0" encoding="utf-8"?>
<formControlPr xmlns="http://schemas.microsoft.com/office/spreadsheetml/2009/9/main" objectType="CheckBox" fmlaLink="AE84" lockText="1" noThreeD="1"/>
</file>

<file path=xl/ctrlProps/ctrlProp23.xml><?xml version="1.0" encoding="utf-8"?>
<formControlPr xmlns="http://schemas.microsoft.com/office/spreadsheetml/2009/9/main" objectType="CheckBox" fmlaLink="AE85" lockText="1" noThreeD="1"/>
</file>

<file path=xl/ctrlProps/ctrlProp24.xml><?xml version="1.0" encoding="utf-8"?>
<formControlPr xmlns="http://schemas.microsoft.com/office/spreadsheetml/2009/9/main" objectType="CheckBox" fmlaLink="AE86" lockText="1" noThreeD="1"/>
</file>

<file path=xl/ctrlProps/ctrlProp25.xml><?xml version="1.0" encoding="utf-8"?>
<formControlPr xmlns="http://schemas.microsoft.com/office/spreadsheetml/2009/9/main" objectType="CheckBox" fmlaLink="AE87" lockText="1" noThreeD="1"/>
</file>

<file path=xl/ctrlProps/ctrlProp26.xml><?xml version="1.0" encoding="utf-8"?>
<formControlPr xmlns="http://schemas.microsoft.com/office/spreadsheetml/2009/9/main" objectType="CheckBox" fmlaLink="AE88" lockText="1" noThreeD="1"/>
</file>

<file path=xl/ctrlProps/ctrlProp27.xml><?xml version="1.0" encoding="utf-8"?>
<formControlPr xmlns="http://schemas.microsoft.com/office/spreadsheetml/2009/9/main" objectType="CheckBox" fmlaLink="AE89" lockText="1" noThreeD="1"/>
</file>

<file path=xl/ctrlProps/ctrlProp28.xml><?xml version="1.0" encoding="utf-8"?>
<formControlPr xmlns="http://schemas.microsoft.com/office/spreadsheetml/2009/9/main" objectType="CheckBox" fmlaLink="AE90" lockText="1" noThreeD="1"/>
</file>

<file path=xl/ctrlProps/ctrlProp29.xml><?xml version="1.0" encoding="utf-8"?>
<formControlPr xmlns="http://schemas.microsoft.com/office/spreadsheetml/2009/9/main" objectType="CheckBox" fmlaLink="AE92" lockText="1" noThreeD="1"/>
</file>

<file path=xl/ctrlProps/ctrlProp3.xml><?xml version="1.0" encoding="utf-8"?>
<formControlPr xmlns="http://schemas.microsoft.com/office/spreadsheetml/2009/9/main" objectType="CheckBox" fmlaLink="AE58" lockText="1" noThreeD="1"/>
</file>

<file path=xl/ctrlProps/ctrlProp30.xml><?xml version="1.0" encoding="utf-8"?>
<formControlPr xmlns="http://schemas.microsoft.com/office/spreadsheetml/2009/9/main" objectType="CheckBox" fmlaLink="AE91" lockText="1" noThreeD="1"/>
</file>

<file path=xl/ctrlProps/ctrlProp31.xml><?xml version="1.0" encoding="utf-8"?>
<formControlPr xmlns="http://schemas.microsoft.com/office/spreadsheetml/2009/9/main" objectType="CheckBox" fmlaLink="AE93" lockText="1" noThreeD="1"/>
</file>

<file path=xl/ctrlProps/ctrlProp32.xml><?xml version="1.0" encoding="utf-8"?>
<formControlPr xmlns="http://schemas.microsoft.com/office/spreadsheetml/2009/9/main" objectType="CheckBox" fmlaLink="AE94" lockText="1" noThreeD="1"/>
</file>

<file path=xl/ctrlProps/ctrlProp33.xml><?xml version="1.0" encoding="utf-8"?>
<formControlPr xmlns="http://schemas.microsoft.com/office/spreadsheetml/2009/9/main" objectType="CheckBox" fmlaLink="AE95" lockText="1" noThreeD="1"/>
</file>

<file path=xl/ctrlProps/ctrlProp34.xml><?xml version="1.0" encoding="utf-8"?>
<formControlPr xmlns="http://schemas.microsoft.com/office/spreadsheetml/2009/9/main" objectType="CheckBox" fmlaLink="AE96" lockText="1" noThreeD="1"/>
</file>

<file path=xl/ctrlProps/ctrlProp35.xml><?xml version="1.0" encoding="utf-8"?>
<formControlPr xmlns="http://schemas.microsoft.com/office/spreadsheetml/2009/9/main" objectType="CheckBox" fmlaLink="AE97" lockText="1" noThreeD="1"/>
</file>

<file path=xl/ctrlProps/ctrlProp36.xml><?xml version="1.0" encoding="utf-8"?>
<formControlPr xmlns="http://schemas.microsoft.com/office/spreadsheetml/2009/9/main" objectType="CheckBox" fmlaLink="AE98" lockText="1" noThreeD="1"/>
</file>

<file path=xl/ctrlProps/ctrlProp37.xml><?xml version="1.0" encoding="utf-8"?>
<formControlPr xmlns="http://schemas.microsoft.com/office/spreadsheetml/2009/9/main" objectType="CheckBox" fmlaLink="AE99" lockText="1" noThreeD="1"/>
</file>

<file path=xl/ctrlProps/ctrlProp38.xml><?xml version="1.0" encoding="utf-8"?>
<formControlPr xmlns="http://schemas.microsoft.com/office/spreadsheetml/2009/9/main" objectType="CheckBox" fmlaLink="AE100" lockText="1" noThreeD="1"/>
</file>

<file path=xl/ctrlProps/ctrlProp39.xml><?xml version="1.0" encoding="utf-8"?>
<formControlPr xmlns="http://schemas.microsoft.com/office/spreadsheetml/2009/9/main" objectType="CheckBox" fmlaLink="AE101" lockText="1" noThreeD="1"/>
</file>

<file path=xl/ctrlProps/ctrlProp4.xml><?xml version="1.0" encoding="utf-8"?>
<formControlPr xmlns="http://schemas.microsoft.com/office/spreadsheetml/2009/9/main" objectType="CheckBox" fmlaLink="AE66" lockText="1" noThreeD="1"/>
</file>

<file path=xl/ctrlProps/ctrlProp40.xml><?xml version="1.0" encoding="utf-8"?>
<formControlPr xmlns="http://schemas.microsoft.com/office/spreadsheetml/2009/9/main" objectType="CheckBox" fmlaLink="AE102" lockText="1" noThreeD="1"/>
</file>

<file path=xl/ctrlProps/ctrlProp41.xml><?xml version="1.0" encoding="utf-8"?>
<formControlPr xmlns="http://schemas.microsoft.com/office/spreadsheetml/2009/9/main" objectType="CheckBox" fmlaLink="AE105" lockText="1" noThreeD="1"/>
</file>

<file path=xl/ctrlProps/ctrlProp42.xml><?xml version="1.0" encoding="utf-8"?>
<formControlPr xmlns="http://schemas.microsoft.com/office/spreadsheetml/2009/9/main" objectType="CheckBox" fmlaLink="AE106" lockText="1" noThreeD="1"/>
</file>

<file path=xl/ctrlProps/ctrlProp43.xml><?xml version="1.0" encoding="utf-8"?>
<formControlPr xmlns="http://schemas.microsoft.com/office/spreadsheetml/2009/9/main" objectType="CheckBox" fmlaLink="AE108" lockText="1" noThreeD="1"/>
</file>

<file path=xl/ctrlProps/ctrlProp44.xml><?xml version="1.0" encoding="utf-8"?>
<formControlPr xmlns="http://schemas.microsoft.com/office/spreadsheetml/2009/9/main" objectType="CheckBox" fmlaLink="AE110" lockText="1" noThreeD="1"/>
</file>

<file path=xl/ctrlProps/ctrlProp45.xml><?xml version="1.0" encoding="utf-8"?>
<formControlPr xmlns="http://schemas.microsoft.com/office/spreadsheetml/2009/9/main" objectType="CheckBox" fmlaLink="AE111" lockText="1" noThreeD="1"/>
</file>

<file path=xl/ctrlProps/ctrlProp46.xml><?xml version="1.0" encoding="utf-8"?>
<formControlPr xmlns="http://schemas.microsoft.com/office/spreadsheetml/2009/9/main" objectType="CheckBox" fmlaLink="AE112" lockText="1" noThreeD="1"/>
</file>

<file path=xl/ctrlProps/ctrlProp47.xml><?xml version="1.0" encoding="utf-8"?>
<formControlPr xmlns="http://schemas.microsoft.com/office/spreadsheetml/2009/9/main" objectType="CheckBox" fmlaLink="AE113" lockText="1" noThreeD="1"/>
</file>

<file path=xl/ctrlProps/ctrlProp48.xml><?xml version="1.0" encoding="utf-8"?>
<formControlPr xmlns="http://schemas.microsoft.com/office/spreadsheetml/2009/9/main" objectType="CheckBox" fmlaLink="AE115" lockText="1" noThreeD="1"/>
</file>

<file path=xl/ctrlProps/ctrlProp49.xml><?xml version="1.0" encoding="utf-8"?>
<formControlPr xmlns="http://schemas.microsoft.com/office/spreadsheetml/2009/9/main" objectType="CheckBox" fmlaLink="AE114" lockText="1" noThreeD="1"/>
</file>

<file path=xl/ctrlProps/ctrlProp5.xml><?xml version="1.0" encoding="utf-8"?>
<formControlPr xmlns="http://schemas.microsoft.com/office/spreadsheetml/2009/9/main" objectType="CheckBox" fmlaLink="AE67" lockText="1" noThreeD="1"/>
</file>

<file path=xl/ctrlProps/ctrlProp50.xml><?xml version="1.0" encoding="utf-8"?>
<formControlPr xmlns="http://schemas.microsoft.com/office/spreadsheetml/2009/9/main" objectType="Radio" firstButton="1" lockText="1" noThreeD="1"/>
</file>

<file path=xl/ctrlProps/ctrlProp51.xml><?xml version="1.0" encoding="utf-8"?>
<formControlPr xmlns="http://schemas.microsoft.com/office/spreadsheetml/2009/9/main" objectType="Radio" checked="Checked" lockText="1" noThreeD="1"/>
</file>

<file path=xl/ctrlProps/ctrlProp6.xml><?xml version="1.0" encoding="utf-8"?>
<formControlPr xmlns="http://schemas.microsoft.com/office/spreadsheetml/2009/9/main" objectType="CheckBox" fmlaLink="AE68" lockText="1" noThreeD="1"/>
</file>

<file path=xl/ctrlProps/ctrlProp7.xml><?xml version="1.0" encoding="utf-8"?>
<formControlPr xmlns="http://schemas.microsoft.com/office/spreadsheetml/2009/9/main" objectType="CheckBox" fmlaLink="AE69" lockText="1" noThreeD="1"/>
</file>

<file path=xl/ctrlProps/ctrlProp8.xml><?xml version="1.0" encoding="utf-8"?>
<formControlPr xmlns="http://schemas.microsoft.com/office/spreadsheetml/2009/9/main" objectType="CheckBox" fmlaLink="AE70" lockText="1" noThreeD="1"/>
</file>

<file path=xl/ctrlProps/ctrlProp9.xml><?xml version="1.0" encoding="utf-8"?>
<formControlPr xmlns="http://schemas.microsoft.com/office/spreadsheetml/2009/9/main" objectType="CheckBox" fmlaLink="AE71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95250</xdr:colOff>
          <xdr:row>35</xdr:row>
          <xdr:rowOff>0</xdr:rowOff>
        </xdr:from>
        <xdr:to>
          <xdr:col>8</xdr:col>
          <xdr:colOff>133350</xdr:colOff>
          <xdr:row>35</xdr:row>
          <xdr:rowOff>342900</xdr:rowOff>
        </xdr:to>
        <xdr:sp macro="" textlink="">
          <xdr:nvSpPr>
            <xdr:cNvPr id="3074" name="Option Butto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104775</xdr:colOff>
          <xdr:row>38</xdr:row>
          <xdr:rowOff>19050</xdr:rowOff>
        </xdr:from>
        <xdr:to>
          <xdr:col>8</xdr:col>
          <xdr:colOff>142875</xdr:colOff>
          <xdr:row>41</xdr:row>
          <xdr:rowOff>57150</xdr:rowOff>
        </xdr:to>
        <xdr:sp macro="" textlink="">
          <xdr:nvSpPr>
            <xdr:cNvPr id="3075" name="Option Button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57</xdr:row>
          <xdr:rowOff>0</xdr:rowOff>
        </xdr:from>
        <xdr:to>
          <xdr:col>31</xdr:col>
          <xdr:colOff>104775</xdr:colOff>
          <xdr:row>58</xdr:row>
          <xdr:rowOff>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65</xdr:row>
          <xdr:rowOff>0</xdr:rowOff>
        </xdr:from>
        <xdr:to>
          <xdr:col>31</xdr:col>
          <xdr:colOff>104775</xdr:colOff>
          <xdr:row>66</xdr:row>
          <xdr:rowOff>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66</xdr:row>
          <xdr:rowOff>0</xdr:rowOff>
        </xdr:from>
        <xdr:to>
          <xdr:col>31</xdr:col>
          <xdr:colOff>104775</xdr:colOff>
          <xdr:row>67</xdr:row>
          <xdr:rowOff>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67</xdr:row>
          <xdr:rowOff>0</xdr:rowOff>
        </xdr:from>
        <xdr:to>
          <xdr:col>31</xdr:col>
          <xdr:colOff>104775</xdr:colOff>
          <xdr:row>68</xdr:row>
          <xdr:rowOff>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68</xdr:row>
          <xdr:rowOff>0</xdr:rowOff>
        </xdr:from>
        <xdr:to>
          <xdr:col>31</xdr:col>
          <xdr:colOff>104775</xdr:colOff>
          <xdr:row>69</xdr:row>
          <xdr:rowOff>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69</xdr:row>
          <xdr:rowOff>0</xdr:rowOff>
        </xdr:from>
        <xdr:to>
          <xdr:col>31</xdr:col>
          <xdr:colOff>104775</xdr:colOff>
          <xdr:row>70</xdr:row>
          <xdr:rowOff>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70</xdr:row>
          <xdr:rowOff>0</xdr:rowOff>
        </xdr:from>
        <xdr:to>
          <xdr:col>31</xdr:col>
          <xdr:colOff>104775</xdr:colOff>
          <xdr:row>71</xdr:row>
          <xdr:rowOff>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71</xdr:row>
          <xdr:rowOff>0</xdr:rowOff>
        </xdr:from>
        <xdr:to>
          <xdr:col>31</xdr:col>
          <xdr:colOff>104775</xdr:colOff>
          <xdr:row>72</xdr:row>
          <xdr:rowOff>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72</xdr:row>
          <xdr:rowOff>0</xdr:rowOff>
        </xdr:from>
        <xdr:to>
          <xdr:col>31</xdr:col>
          <xdr:colOff>104775</xdr:colOff>
          <xdr:row>73</xdr:row>
          <xdr:rowOff>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73</xdr:row>
          <xdr:rowOff>0</xdr:rowOff>
        </xdr:from>
        <xdr:to>
          <xdr:col>31</xdr:col>
          <xdr:colOff>104775</xdr:colOff>
          <xdr:row>74</xdr:row>
          <xdr:rowOff>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74</xdr:row>
          <xdr:rowOff>0</xdr:rowOff>
        </xdr:from>
        <xdr:to>
          <xdr:col>31</xdr:col>
          <xdr:colOff>104775</xdr:colOff>
          <xdr:row>75</xdr:row>
          <xdr:rowOff>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75</xdr:row>
          <xdr:rowOff>0</xdr:rowOff>
        </xdr:from>
        <xdr:to>
          <xdr:col>31</xdr:col>
          <xdr:colOff>104775</xdr:colOff>
          <xdr:row>76</xdr:row>
          <xdr:rowOff>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76</xdr:row>
          <xdr:rowOff>0</xdr:rowOff>
        </xdr:from>
        <xdr:to>
          <xdr:col>31</xdr:col>
          <xdr:colOff>104775</xdr:colOff>
          <xdr:row>77</xdr:row>
          <xdr:rowOff>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77</xdr:row>
          <xdr:rowOff>0</xdr:rowOff>
        </xdr:from>
        <xdr:to>
          <xdr:col>31</xdr:col>
          <xdr:colOff>104775</xdr:colOff>
          <xdr:row>78</xdr:row>
          <xdr:rowOff>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78</xdr:row>
          <xdr:rowOff>0</xdr:rowOff>
        </xdr:from>
        <xdr:to>
          <xdr:col>31</xdr:col>
          <xdr:colOff>104775</xdr:colOff>
          <xdr:row>79</xdr:row>
          <xdr:rowOff>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79</xdr:row>
          <xdr:rowOff>0</xdr:rowOff>
        </xdr:from>
        <xdr:to>
          <xdr:col>31</xdr:col>
          <xdr:colOff>104775</xdr:colOff>
          <xdr:row>80</xdr:row>
          <xdr:rowOff>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80</xdr:row>
          <xdr:rowOff>0</xdr:rowOff>
        </xdr:from>
        <xdr:to>
          <xdr:col>31</xdr:col>
          <xdr:colOff>104775</xdr:colOff>
          <xdr:row>81</xdr:row>
          <xdr:rowOff>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81</xdr:row>
          <xdr:rowOff>0</xdr:rowOff>
        </xdr:from>
        <xdr:to>
          <xdr:col>31</xdr:col>
          <xdr:colOff>104775</xdr:colOff>
          <xdr:row>82</xdr:row>
          <xdr:rowOff>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82</xdr:row>
          <xdr:rowOff>0</xdr:rowOff>
        </xdr:from>
        <xdr:to>
          <xdr:col>31</xdr:col>
          <xdr:colOff>104775</xdr:colOff>
          <xdr:row>83</xdr:row>
          <xdr:rowOff>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83</xdr:row>
          <xdr:rowOff>0</xdr:rowOff>
        </xdr:from>
        <xdr:to>
          <xdr:col>31</xdr:col>
          <xdr:colOff>104775</xdr:colOff>
          <xdr:row>84</xdr:row>
          <xdr:rowOff>0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84</xdr:row>
          <xdr:rowOff>0</xdr:rowOff>
        </xdr:from>
        <xdr:to>
          <xdr:col>31</xdr:col>
          <xdr:colOff>104775</xdr:colOff>
          <xdr:row>85</xdr:row>
          <xdr:rowOff>0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85</xdr:row>
          <xdr:rowOff>0</xdr:rowOff>
        </xdr:from>
        <xdr:to>
          <xdr:col>31</xdr:col>
          <xdr:colOff>104775</xdr:colOff>
          <xdr:row>86</xdr:row>
          <xdr:rowOff>0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86</xdr:row>
          <xdr:rowOff>0</xdr:rowOff>
        </xdr:from>
        <xdr:to>
          <xdr:col>31</xdr:col>
          <xdr:colOff>104775</xdr:colOff>
          <xdr:row>87</xdr:row>
          <xdr:rowOff>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87</xdr:row>
          <xdr:rowOff>0</xdr:rowOff>
        </xdr:from>
        <xdr:to>
          <xdr:col>31</xdr:col>
          <xdr:colOff>104775</xdr:colOff>
          <xdr:row>88</xdr:row>
          <xdr:rowOff>0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88</xdr:row>
          <xdr:rowOff>0</xdr:rowOff>
        </xdr:from>
        <xdr:to>
          <xdr:col>31</xdr:col>
          <xdr:colOff>104775</xdr:colOff>
          <xdr:row>89</xdr:row>
          <xdr:rowOff>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89</xdr:row>
          <xdr:rowOff>0</xdr:rowOff>
        </xdr:from>
        <xdr:to>
          <xdr:col>31</xdr:col>
          <xdr:colOff>104775</xdr:colOff>
          <xdr:row>90</xdr:row>
          <xdr:rowOff>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90</xdr:row>
          <xdr:rowOff>0</xdr:rowOff>
        </xdr:from>
        <xdr:to>
          <xdr:col>31</xdr:col>
          <xdr:colOff>104775</xdr:colOff>
          <xdr:row>91</xdr:row>
          <xdr:rowOff>0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91</xdr:row>
          <xdr:rowOff>0</xdr:rowOff>
        </xdr:from>
        <xdr:to>
          <xdr:col>31</xdr:col>
          <xdr:colOff>104775</xdr:colOff>
          <xdr:row>92</xdr:row>
          <xdr:rowOff>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92</xdr:row>
          <xdr:rowOff>0</xdr:rowOff>
        </xdr:from>
        <xdr:to>
          <xdr:col>31</xdr:col>
          <xdr:colOff>104775</xdr:colOff>
          <xdr:row>93</xdr:row>
          <xdr:rowOff>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93</xdr:row>
          <xdr:rowOff>0</xdr:rowOff>
        </xdr:from>
        <xdr:to>
          <xdr:col>31</xdr:col>
          <xdr:colOff>104775</xdr:colOff>
          <xdr:row>94</xdr:row>
          <xdr:rowOff>0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94</xdr:row>
          <xdr:rowOff>0</xdr:rowOff>
        </xdr:from>
        <xdr:to>
          <xdr:col>31</xdr:col>
          <xdr:colOff>104775</xdr:colOff>
          <xdr:row>95</xdr:row>
          <xdr:rowOff>0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95</xdr:row>
          <xdr:rowOff>0</xdr:rowOff>
        </xdr:from>
        <xdr:to>
          <xdr:col>31</xdr:col>
          <xdr:colOff>104775</xdr:colOff>
          <xdr:row>96</xdr:row>
          <xdr:rowOff>0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96</xdr:row>
          <xdr:rowOff>0</xdr:rowOff>
        </xdr:from>
        <xdr:to>
          <xdr:col>31</xdr:col>
          <xdr:colOff>104775</xdr:colOff>
          <xdr:row>97</xdr:row>
          <xdr:rowOff>0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97</xdr:row>
          <xdr:rowOff>0</xdr:rowOff>
        </xdr:from>
        <xdr:to>
          <xdr:col>31</xdr:col>
          <xdr:colOff>104775</xdr:colOff>
          <xdr:row>98</xdr:row>
          <xdr:rowOff>0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98</xdr:row>
          <xdr:rowOff>0</xdr:rowOff>
        </xdr:from>
        <xdr:to>
          <xdr:col>31</xdr:col>
          <xdr:colOff>104775</xdr:colOff>
          <xdr:row>99</xdr:row>
          <xdr:rowOff>0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99</xdr:row>
          <xdr:rowOff>0</xdr:rowOff>
        </xdr:from>
        <xdr:to>
          <xdr:col>31</xdr:col>
          <xdr:colOff>104775</xdr:colOff>
          <xdr:row>100</xdr:row>
          <xdr:rowOff>0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100</xdr:row>
          <xdr:rowOff>0</xdr:rowOff>
        </xdr:from>
        <xdr:to>
          <xdr:col>31</xdr:col>
          <xdr:colOff>104775</xdr:colOff>
          <xdr:row>101</xdr:row>
          <xdr:rowOff>0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101</xdr:row>
          <xdr:rowOff>0</xdr:rowOff>
        </xdr:from>
        <xdr:to>
          <xdr:col>31</xdr:col>
          <xdr:colOff>104775</xdr:colOff>
          <xdr:row>102</xdr:row>
          <xdr:rowOff>0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104</xdr:row>
          <xdr:rowOff>0</xdr:rowOff>
        </xdr:from>
        <xdr:to>
          <xdr:col>31</xdr:col>
          <xdr:colOff>104775</xdr:colOff>
          <xdr:row>105</xdr:row>
          <xdr:rowOff>0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105</xdr:row>
          <xdr:rowOff>0</xdr:rowOff>
        </xdr:from>
        <xdr:to>
          <xdr:col>31</xdr:col>
          <xdr:colOff>104775</xdr:colOff>
          <xdr:row>106</xdr:row>
          <xdr:rowOff>0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107</xdr:row>
          <xdr:rowOff>0</xdr:rowOff>
        </xdr:from>
        <xdr:to>
          <xdr:col>31</xdr:col>
          <xdr:colOff>104775</xdr:colOff>
          <xdr:row>108</xdr:row>
          <xdr:rowOff>0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109</xdr:row>
          <xdr:rowOff>0</xdr:rowOff>
        </xdr:from>
        <xdr:to>
          <xdr:col>31</xdr:col>
          <xdr:colOff>104775</xdr:colOff>
          <xdr:row>110</xdr:row>
          <xdr:rowOff>0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110</xdr:row>
          <xdr:rowOff>0</xdr:rowOff>
        </xdr:from>
        <xdr:to>
          <xdr:col>31</xdr:col>
          <xdr:colOff>104775</xdr:colOff>
          <xdr:row>111</xdr:row>
          <xdr:rowOff>0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111</xdr:row>
          <xdr:rowOff>0</xdr:rowOff>
        </xdr:from>
        <xdr:to>
          <xdr:col>31</xdr:col>
          <xdr:colOff>104775</xdr:colOff>
          <xdr:row>112</xdr:row>
          <xdr:rowOff>0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112</xdr:row>
          <xdr:rowOff>0</xdr:rowOff>
        </xdr:from>
        <xdr:to>
          <xdr:col>31</xdr:col>
          <xdr:colOff>104775</xdr:colOff>
          <xdr:row>113</xdr:row>
          <xdr:rowOff>0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113</xdr:row>
          <xdr:rowOff>0</xdr:rowOff>
        </xdr:from>
        <xdr:to>
          <xdr:col>31</xdr:col>
          <xdr:colOff>104775</xdr:colOff>
          <xdr:row>114</xdr:row>
          <xdr:rowOff>0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114</xdr:row>
          <xdr:rowOff>0</xdr:rowOff>
        </xdr:from>
        <xdr:to>
          <xdr:col>31</xdr:col>
          <xdr:colOff>104775</xdr:colOff>
          <xdr:row>115</xdr:row>
          <xdr:rowOff>0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35</xdr:row>
          <xdr:rowOff>57150</xdr:rowOff>
        </xdr:from>
        <xdr:to>
          <xdr:col>7</xdr:col>
          <xdr:colOff>161925</xdr:colOff>
          <xdr:row>35</xdr:row>
          <xdr:rowOff>304800</xdr:rowOff>
        </xdr:to>
        <xdr:sp macro="" textlink="">
          <xdr:nvSpPr>
            <xdr:cNvPr id="2049" name="Option 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38</xdr:row>
          <xdr:rowOff>47625</xdr:rowOff>
        </xdr:from>
        <xdr:to>
          <xdr:col>7</xdr:col>
          <xdr:colOff>180975</xdr:colOff>
          <xdr:row>40</xdr:row>
          <xdr:rowOff>57150</xdr:rowOff>
        </xdr:to>
        <xdr:sp macro="" textlink="">
          <xdr:nvSpPr>
            <xdr:cNvPr id="2050" name="Option Butto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47625</xdr:colOff>
      <xdr:row>11</xdr:row>
      <xdr:rowOff>0</xdr:rowOff>
    </xdr:from>
    <xdr:to>
      <xdr:col>16</xdr:col>
      <xdr:colOff>114300</xdr:colOff>
      <xdr:row>13</xdr:row>
      <xdr:rowOff>0</xdr:rowOff>
    </xdr:to>
    <xdr:sp macro="" textlink="">
      <xdr:nvSpPr>
        <xdr:cNvPr id="4" name="フローチャート: 代替処理 3"/>
        <xdr:cNvSpPr/>
      </xdr:nvSpPr>
      <xdr:spPr>
        <a:xfrm>
          <a:off x="47625" y="2133600"/>
          <a:ext cx="3267075" cy="419100"/>
        </a:xfrm>
        <a:prstGeom prst="flowChartAlternateProcess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黄色の網掛け部分に必要事項を記入して下さい。</a:t>
          </a:r>
        </a:p>
      </xdr:txBody>
    </xdr:sp>
    <xdr:clientData/>
  </xdr:twoCellAnchor>
  <xdr:twoCellAnchor>
    <xdr:from>
      <xdr:col>35</xdr:col>
      <xdr:colOff>85725</xdr:colOff>
      <xdr:row>10</xdr:row>
      <xdr:rowOff>57151</xdr:rowOff>
    </xdr:from>
    <xdr:to>
      <xdr:col>37</xdr:col>
      <xdr:colOff>114300</xdr:colOff>
      <xdr:row>12</xdr:row>
      <xdr:rowOff>19052</xdr:rowOff>
    </xdr:to>
    <xdr:sp macro="" textlink="">
      <xdr:nvSpPr>
        <xdr:cNvPr id="5" name="円/楕円 4"/>
        <xdr:cNvSpPr/>
      </xdr:nvSpPr>
      <xdr:spPr>
        <a:xfrm>
          <a:off x="7086600" y="2124076"/>
          <a:ext cx="419100" cy="381001"/>
        </a:xfrm>
        <a:prstGeom prst="ellipse">
          <a:avLst/>
        </a:prstGeom>
        <a:noFill/>
        <a:ln w="317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142875</xdr:colOff>
      <xdr:row>10</xdr:row>
      <xdr:rowOff>28575</xdr:rowOff>
    </xdr:from>
    <xdr:to>
      <xdr:col>37</xdr:col>
      <xdr:colOff>85725</xdr:colOff>
      <xdr:row>13</xdr:row>
      <xdr:rowOff>57151</xdr:rowOff>
    </xdr:to>
    <xdr:sp macro="" textlink="">
      <xdr:nvSpPr>
        <xdr:cNvPr id="6" name="テキスト ボックス 5"/>
        <xdr:cNvSpPr txBox="1"/>
      </xdr:nvSpPr>
      <xdr:spPr>
        <a:xfrm>
          <a:off x="7143750" y="2095500"/>
          <a:ext cx="333375" cy="514351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en-US" altLang="ja-JP" sz="1100" b="1">
              <a:solidFill>
                <a:srgbClr val="FF0000"/>
              </a:solidFill>
              <a:latin typeface="+mj-ea"/>
              <a:ea typeface="+mj-ea"/>
            </a:rPr>
            <a:t>××</a:t>
          </a:r>
        </a:p>
      </xdr:txBody>
    </xdr:sp>
    <xdr:clientData/>
  </xdr:twoCellAnchor>
  <xdr:twoCellAnchor>
    <xdr:from>
      <xdr:col>38</xdr:col>
      <xdr:colOff>180975</xdr:colOff>
      <xdr:row>9</xdr:row>
      <xdr:rowOff>95250</xdr:rowOff>
    </xdr:from>
    <xdr:to>
      <xdr:col>46</xdr:col>
      <xdr:colOff>76200</xdr:colOff>
      <xdr:row>10</xdr:row>
      <xdr:rowOff>38100</xdr:rowOff>
    </xdr:to>
    <xdr:sp macro="" textlink="">
      <xdr:nvSpPr>
        <xdr:cNvPr id="2" name="線吹き出し 1 (枠付き) 1"/>
        <xdr:cNvSpPr/>
      </xdr:nvSpPr>
      <xdr:spPr>
        <a:xfrm>
          <a:off x="7762875" y="1809750"/>
          <a:ext cx="1419225" cy="295275"/>
        </a:xfrm>
        <a:prstGeom prst="borderCallout1">
          <a:avLst>
            <a:gd name="adj1" fmla="val 52083"/>
            <a:gd name="adj2" fmla="val -950"/>
            <a:gd name="adj3" fmla="val 128629"/>
            <a:gd name="adj4" fmla="val -18870"/>
          </a:avLst>
        </a:prstGeom>
        <a:ln w="25400">
          <a:tailEnd type="triangl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責任者の押印も忘れずに！</a:t>
          </a:r>
          <a:endParaRPr kumimoji="1" lang="ja-JP" altLang="en-US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25</xdr:col>
      <xdr:colOff>1</xdr:colOff>
      <xdr:row>35</xdr:row>
      <xdr:rowOff>57150</xdr:rowOff>
    </xdr:from>
    <xdr:to>
      <xdr:col>32</xdr:col>
      <xdr:colOff>133350</xdr:colOff>
      <xdr:row>36</xdr:row>
      <xdr:rowOff>28575</xdr:rowOff>
    </xdr:to>
    <xdr:sp macro="" textlink="">
      <xdr:nvSpPr>
        <xdr:cNvPr id="8" name="線吹き出し 1 (枠付き) 7"/>
        <xdr:cNvSpPr/>
      </xdr:nvSpPr>
      <xdr:spPr>
        <a:xfrm>
          <a:off x="5000626" y="7086600"/>
          <a:ext cx="1533524" cy="323850"/>
        </a:xfrm>
        <a:prstGeom prst="borderCallout1">
          <a:avLst>
            <a:gd name="adj1" fmla="val 52083"/>
            <a:gd name="adj2" fmla="val -950"/>
            <a:gd name="adj3" fmla="val 251959"/>
            <a:gd name="adj4" fmla="val -228474"/>
          </a:avLst>
        </a:prstGeom>
        <a:ln w="25400">
          <a:tailEnd type="triangl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使用場所を選んでください。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51.xml"/><Relationship Id="rId4" Type="http://schemas.openxmlformats.org/officeDocument/2006/relationships/ctrlProp" Target="../ctrlProps/ctrlProp5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I115"/>
  <sheetViews>
    <sheetView showGridLines="0" tabSelected="1" zoomScaleNormal="100" workbookViewId="0">
      <selection activeCell="AU13" sqref="AU13"/>
    </sheetView>
  </sheetViews>
  <sheetFormatPr defaultColWidth="9" defaultRowHeight="13.5"/>
  <cols>
    <col min="1" max="37" width="2.625" style="1" customWidth="1"/>
    <col min="38" max="38" width="2.625" style="111" customWidth="1"/>
    <col min="39" max="39" width="2.375" style="1" customWidth="1"/>
    <col min="40" max="42" width="2.375" style="102" customWidth="1"/>
    <col min="43" max="43" width="5.375" style="102" bestFit="1" customWidth="1"/>
    <col min="44" max="44" width="2.375" style="102" customWidth="1"/>
    <col min="45" max="56" width="2.375" style="105" customWidth="1"/>
    <col min="57" max="87" width="2.375" style="1" customWidth="1"/>
    <col min="88" max="16384" width="9" style="1"/>
  </cols>
  <sheetData>
    <row r="1" spans="2:56" ht="22.5" customHeight="1">
      <c r="B1" s="148" t="s">
        <v>25</v>
      </c>
      <c r="C1" s="148"/>
      <c r="D1" s="148"/>
      <c r="E1" s="148"/>
      <c r="F1" s="148" t="s">
        <v>164</v>
      </c>
      <c r="G1" s="148"/>
      <c r="H1" s="148"/>
      <c r="I1" s="148"/>
      <c r="J1" s="148" t="s">
        <v>27</v>
      </c>
      <c r="K1" s="148"/>
      <c r="L1" s="148"/>
      <c r="M1" s="148"/>
    </row>
    <row r="2" spans="2:56"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</row>
    <row r="3" spans="2:56"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</row>
    <row r="4" spans="2:56"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</row>
    <row r="5" spans="2:56"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</row>
    <row r="6" spans="2:56" ht="15.75"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AA6" s="147" t="str">
        <f ca="1">IF(TODAY()&gt;DATE(2019,4,30),"令和","平成")</f>
        <v>令和</v>
      </c>
      <c r="AB6" s="147"/>
      <c r="AC6" s="146"/>
      <c r="AD6" s="146"/>
      <c r="AE6" s="146"/>
      <c r="AF6" s="8" t="s">
        <v>30</v>
      </c>
      <c r="AG6" s="146"/>
      <c r="AH6" s="146"/>
      <c r="AI6" s="8" t="s">
        <v>29</v>
      </c>
      <c r="AJ6" s="146"/>
      <c r="AK6" s="146"/>
      <c r="AL6" s="112" t="s">
        <v>28</v>
      </c>
    </row>
    <row r="7" spans="2:56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</row>
    <row r="8" spans="2:56" ht="14.25">
      <c r="B8" s="144" t="s">
        <v>165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</row>
    <row r="9" spans="2:56" ht="17.25"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</row>
    <row r="10" spans="2:56" ht="28.35" customHeight="1"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S10" s="143" t="s">
        <v>32</v>
      </c>
      <c r="T10" s="143"/>
      <c r="U10" s="143"/>
      <c r="V10" s="143"/>
      <c r="W10" s="143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</row>
    <row r="11" spans="2:56" ht="5.85" customHeight="1"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S11" s="64"/>
      <c r="T11" s="64"/>
      <c r="U11" s="64"/>
      <c r="V11" s="64"/>
      <c r="W11" s="64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</row>
    <row r="12" spans="2:56" ht="28.35" customHeight="1"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S12" s="143" t="s">
        <v>33</v>
      </c>
      <c r="T12" s="143"/>
      <c r="U12" s="143"/>
      <c r="V12" s="143"/>
      <c r="W12" s="143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08" t="s">
        <v>51</v>
      </c>
      <c r="AM12" s="53"/>
    </row>
    <row r="13" spans="2:56" s="7" customFormat="1" ht="5.85" customHeight="1"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S13" s="70"/>
      <c r="T13" s="70"/>
      <c r="U13" s="70"/>
      <c r="V13" s="70"/>
      <c r="W13" s="70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9"/>
      <c r="AM13" s="65"/>
      <c r="AN13" s="103"/>
      <c r="AO13" s="103"/>
      <c r="AP13" s="103"/>
      <c r="AQ13" s="103"/>
      <c r="AR13" s="103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</row>
    <row r="14" spans="2:56" ht="28.35" customHeight="1"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S14" s="143" t="s">
        <v>34</v>
      </c>
      <c r="T14" s="143"/>
      <c r="U14" s="143"/>
      <c r="V14" s="143"/>
      <c r="W14" s="143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</row>
    <row r="15" spans="2:56" ht="5.85" customHeight="1"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S15" s="64"/>
      <c r="T15" s="64"/>
      <c r="U15" s="64"/>
      <c r="V15" s="64"/>
      <c r="W15" s="64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</row>
    <row r="16" spans="2:56" ht="28.35" customHeight="1"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S16" s="143" t="s">
        <v>35</v>
      </c>
      <c r="T16" s="143"/>
      <c r="U16" s="143"/>
      <c r="V16" s="143"/>
      <c r="W16" s="143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</row>
    <row r="17" spans="2:44" ht="22.5" customHeight="1"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</row>
    <row r="18" spans="2:44" ht="42.6" customHeight="1">
      <c r="B18" s="189" t="s">
        <v>52</v>
      </c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  <c r="AH18" s="190"/>
      <c r="AI18" s="190"/>
      <c r="AJ18" s="190"/>
      <c r="AK18" s="190"/>
      <c r="AL18" s="190"/>
      <c r="AM18" s="21"/>
    </row>
    <row r="19" spans="2:44" ht="7.5" customHeight="1"/>
    <row r="20" spans="2:44" ht="14.25">
      <c r="C20" s="191" t="s">
        <v>36</v>
      </c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3"/>
    </row>
    <row r="21" spans="2:44" ht="14.25">
      <c r="C21" s="191" t="s">
        <v>37</v>
      </c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3"/>
    </row>
    <row r="22" spans="2:44" ht="7.5" customHeight="1"/>
    <row r="23" spans="2:44" ht="7.5" customHeight="1"/>
    <row r="24" spans="2:44" ht="5.85" customHeight="1">
      <c r="B24" s="192" t="s">
        <v>38</v>
      </c>
      <c r="C24" s="193"/>
      <c r="D24" s="193"/>
      <c r="E24" s="193"/>
      <c r="F24" s="193"/>
      <c r="G24" s="194"/>
      <c r="H24" s="4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48"/>
    </row>
    <row r="25" spans="2:44" ht="45" customHeight="1">
      <c r="B25" s="195"/>
      <c r="C25" s="196"/>
      <c r="D25" s="196"/>
      <c r="E25" s="196"/>
      <c r="F25" s="196"/>
      <c r="G25" s="197"/>
      <c r="H25" s="133" t="str">
        <f ca="1">IF(TODAY()&gt;DATE(2019,4,30),"令和","平成")</f>
        <v>令和</v>
      </c>
      <c r="I25" s="134"/>
      <c r="J25" s="123"/>
      <c r="K25" s="123"/>
      <c r="L25" s="51" t="s">
        <v>1</v>
      </c>
      <c r="M25" s="117"/>
      <c r="N25" s="51" t="s">
        <v>10</v>
      </c>
      <c r="O25" s="117"/>
      <c r="P25" s="51" t="s">
        <v>2</v>
      </c>
      <c r="Q25" s="51" t="s">
        <v>9</v>
      </c>
      <c r="R25" s="120" t="str">
        <f ca="1">IF(OR(AN25="",M25="",O25=""),"",MID("日月火水木金土",WEEKDAY(+DATE(AN25,M25,O25),1),1))</f>
        <v/>
      </c>
      <c r="S25" s="51" t="s">
        <v>5</v>
      </c>
      <c r="T25" s="119"/>
      <c r="U25" s="9" t="s">
        <v>3</v>
      </c>
      <c r="V25" s="121"/>
      <c r="W25" s="24" t="s">
        <v>4</v>
      </c>
      <c r="X25" s="122" t="str">
        <f ca="1">IF(TODAY()&gt;DATE(2019,4,30),"令和","平成")</f>
        <v>令和</v>
      </c>
      <c r="Y25" s="122"/>
      <c r="Z25" s="132"/>
      <c r="AA25" s="132"/>
      <c r="AB25" s="51" t="s">
        <v>1</v>
      </c>
      <c r="AC25" s="117"/>
      <c r="AD25" s="51" t="s">
        <v>10</v>
      </c>
      <c r="AE25" s="117"/>
      <c r="AF25" s="51" t="s">
        <v>2</v>
      </c>
      <c r="AG25" s="51" t="s">
        <v>9</v>
      </c>
      <c r="AH25" s="120" t="str">
        <f ca="1">IF(OR(AQ25="",AC25="",AE25=""),"",MID("日月火水木金土",WEEKDAY(+DATE(AQ25,AC25,AE25),1),1))</f>
        <v/>
      </c>
      <c r="AI25" s="51" t="s">
        <v>5</v>
      </c>
      <c r="AJ25" s="119"/>
      <c r="AK25" s="9" t="s">
        <v>3</v>
      </c>
      <c r="AL25" s="118"/>
      <c r="AN25" s="102">
        <f ca="1">+IF(H25="平成",AO25+1988,IF(H25="令和",AO25+2018,AO25))</f>
        <v>2018</v>
      </c>
      <c r="AO25" s="102">
        <f>IF(J25="元",1,J25)</f>
        <v>0</v>
      </c>
      <c r="AQ25" s="102">
        <f ca="1">+IF(X25="平成",AR25+1988,IF(X25="令和",AR25+2018,AR25))</f>
        <v>2018</v>
      </c>
      <c r="AR25" s="102">
        <f>IF(Z25="元",1,Z25)</f>
        <v>0</v>
      </c>
    </row>
    <row r="26" spans="2:44" ht="5.85" customHeight="1">
      <c r="B26" s="198"/>
      <c r="C26" s="199"/>
      <c r="D26" s="199"/>
      <c r="E26" s="199"/>
      <c r="F26" s="199"/>
      <c r="G26" s="200"/>
      <c r="H26" s="50"/>
      <c r="I26" s="51"/>
      <c r="J26" s="9"/>
      <c r="K26" s="51"/>
      <c r="L26" s="9"/>
      <c r="M26" s="51"/>
      <c r="N26" s="9"/>
      <c r="O26" s="51"/>
      <c r="P26" s="51"/>
      <c r="Q26" s="10"/>
      <c r="R26" s="51"/>
      <c r="S26" s="24"/>
      <c r="T26" s="9"/>
      <c r="U26" s="9"/>
      <c r="V26" s="24"/>
      <c r="W26" s="51"/>
      <c r="X26" s="51"/>
      <c r="Y26" s="9"/>
      <c r="Z26" s="51"/>
      <c r="AA26" s="9"/>
      <c r="AB26" s="51"/>
      <c r="AC26" s="9"/>
      <c r="AD26" s="51"/>
      <c r="AE26" s="51"/>
      <c r="AF26" s="10"/>
      <c r="AG26" s="51"/>
      <c r="AH26" s="24"/>
      <c r="AI26" s="9"/>
      <c r="AJ26" s="9"/>
      <c r="AK26" s="22"/>
      <c r="AL26" s="113"/>
    </row>
    <row r="27" spans="2:44" ht="5.85" customHeight="1">
      <c r="B27" s="192" t="s">
        <v>39</v>
      </c>
      <c r="C27" s="193"/>
      <c r="D27" s="193"/>
      <c r="E27" s="193"/>
      <c r="F27" s="193"/>
      <c r="G27" s="194"/>
      <c r="H27" s="72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48"/>
    </row>
    <row r="28" spans="2:44" ht="54.95" customHeight="1">
      <c r="B28" s="195"/>
      <c r="C28" s="196"/>
      <c r="D28" s="196"/>
      <c r="E28" s="196"/>
      <c r="F28" s="196"/>
      <c r="G28" s="197"/>
      <c r="H28" s="125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7"/>
    </row>
    <row r="29" spans="2:44" ht="5.85" customHeight="1">
      <c r="B29" s="198"/>
      <c r="C29" s="199"/>
      <c r="D29" s="199"/>
      <c r="E29" s="199"/>
      <c r="F29" s="199"/>
      <c r="G29" s="200"/>
      <c r="H29" s="75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114"/>
    </row>
    <row r="30" spans="2:44" ht="5.85" customHeight="1">
      <c r="B30" s="192" t="s">
        <v>40</v>
      </c>
      <c r="C30" s="193"/>
      <c r="D30" s="193"/>
      <c r="E30" s="193"/>
      <c r="F30" s="193"/>
      <c r="G30" s="194"/>
      <c r="H30" s="19"/>
      <c r="I30" s="20"/>
      <c r="J30" s="20"/>
      <c r="K30" s="47"/>
      <c r="L30" s="20"/>
      <c r="M30" s="135" t="s">
        <v>11</v>
      </c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3"/>
    </row>
    <row r="31" spans="2:44" ht="11.25" customHeight="1">
      <c r="B31" s="195"/>
      <c r="C31" s="196"/>
      <c r="D31" s="196"/>
      <c r="E31" s="196"/>
      <c r="F31" s="196"/>
      <c r="G31" s="197"/>
      <c r="H31" s="203"/>
      <c r="I31" s="204"/>
      <c r="J31" s="204"/>
      <c r="K31" s="204"/>
      <c r="M31" s="136"/>
      <c r="N31" s="131" t="s">
        <v>19</v>
      </c>
      <c r="O31" s="131"/>
      <c r="P31" s="131"/>
      <c r="Q31" s="131"/>
      <c r="R31" s="132"/>
      <c r="S31" s="132"/>
      <c r="T31" s="33" t="s">
        <v>6</v>
      </c>
      <c r="U31" s="201" t="s">
        <v>14</v>
      </c>
      <c r="V31" s="201"/>
      <c r="W31" s="201"/>
      <c r="X31" s="132"/>
      <c r="Y31" s="132"/>
      <c r="Z31" s="33" t="s">
        <v>6</v>
      </c>
      <c r="AA31" s="128" t="s">
        <v>17</v>
      </c>
      <c r="AB31" s="128"/>
      <c r="AC31" s="30" t="s">
        <v>9</v>
      </c>
      <c r="AD31" s="129"/>
      <c r="AE31" s="129"/>
      <c r="AF31" s="129"/>
      <c r="AG31" s="129"/>
      <c r="AH31" s="129"/>
      <c r="AI31" s="27" t="s">
        <v>5</v>
      </c>
      <c r="AJ31" s="129"/>
      <c r="AK31" s="129"/>
      <c r="AL31" s="31" t="s">
        <v>6</v>
      </c>
    </row>
    <row r="32" spans="2:44" ht="11.25" customHeight="1">
      <c r="B32" s="195"/>
      <c r="C32" s="196"/>
      <c r="D32" s="196"/>
      <c r="E32" s="196"/>
      <c r="F32" s="196"/>
      <c r="G32" s="197"/>
      <c r="H32" s="203"/>
      <c r="I32" s="204"/>
      <c r="J32" s="204"/>
      <c r="K32" s="204"/>
      <c r="L32" s="130" t="s">
        <v>6</v>
      </c>
      <c r="M32" s="136"/>
      <c r="N32" s="131" t="s">
        <v>20</v>
      </c>
      <c r="O32" s="131"/>
      <c r="P32" s="131"/>
      <c r="Q32" s="131"/>
      <c r="R32" s="132"/>
      <c r="S32" s="132"/>
      <c r="T32" s="33" t="s">
        <v>6</v>
      </c>
      <c r="U32" s="202" t="s">
        <v>13</v>
      </c>
      <c r="V32" s="202"/>
      <c r="W32" s="202"/>
      <c r="X32" s="132"/>
      <c r="Y32" s="132"/>
      <c r="Z32" s="33" t="s">
        <v>6</v>
      </c>
      <c r="AA32" s="41"/>
      <c r="AB32" s="41"/>
      <c r="AC32" s="41"/>
      <c r="AD32" s="30"/>
      <c r="AE32" s="30"/>
      <c r="AF32" s="30"/>
      <c r="AG32" s="30"/>
      <c r="AH32" s="30"/>
      <c r="AI32" s="41"/>
      <c r="AJ32" s="30"/>
      <c r="AK32" s="30"/>
      <c r="AL32" s="115"/>
    </row>
    <row r="33" spans="2:41" ht="11.25" customHeight="1">
      <c r="B33" s="195"/>
      <c r="C33" s="196"/>
      <c r="D33" s="196"/>
      <c r="E33" s="196"/>
      <c r="F33" s="196"/>
      <c r="G33" s="197"/>
      <c r="H33" s="203"/>
      <c r="I33" s="204"/>
      <c r="J33" s="204"/>
      <c r="K33" s="204"/>
      <c r="L33" s="130"/>
      <c r="M33" s="136"/>
      <c r="N33" s="131" t="s">
        <v>21</v>
      </c>
      <c r="O33" s="131"/>
      <c r="P33" s="131"/>
      <c r="Q33" s="131"/>
      <c r="R33" s="132"/>
      <c r="S33" s="132"/>
      <c r="T33" s="33" t="s">
        <v>6</v>
      </c>
      <c r="U33" s="201" t="s">
        <v>15</v>
      </c>
      <c r="V33" s="201"/>
      <c r="W33" s="201"/>
      <c r="X33" s="132"/>
      <c r="Y33" s="132"/>
      <c r="Z33" s="33" t="s">
        <v>6</v>
      </c>
      <c r="AA33" s="38"/>
      <c r="AB33" s="38"/>
      <c r="AC33" s="42"/>
      <c r="AD33" s="142" t="s">
        <v>24</v>
      </c>
      <c r="AE33" s="140" t="s">
        <v>12</v>
      </c>
      <c r="AF33" s="140"/>
      <c r="AG33" s="140"/>
      <c r="AH33" s="139"/>
      <c r="AI33" s="139"/>
      <c r="AJ33" s="25" t="s">
        <v>6</v>
      </c>
      <c r="AK33" s="138" t="s">
        <v>23</v>
      </c>
      <c r="AL33" s="116"/>
    </row>
    <row r="34" spans="2:41" ht="11.25" customHeight="1">
      <c r="B34" s="195"/>
      <c r="C34" s="196"/>
      <c r="D34" s="196"/>
      <c r="E34" s="196"/>
      <c r="F34" s="196"/>
      <c r="G34" s="197"/>
      <c r="H34" s="203"/>
      <c r="I34" s="204"/>
      <c r="J34" s="204"/>
      <c r="K34" s="204"/>
      <c r="M34" s="136"/>
      <c r="N34" s="131" t="s">
        <v>22</v>
      </c>
      <c r="O34" s="131"/>
      <c r="P34" s="131"/>
      <c r="Q34" s="131"/>
      <c r="R34" s="132"/>
      <c r="S34" s="132"/>
      <c r="T34" s="33" t="s">
        <v>6</v>
      </c>
      <c r="U34" s="201" t="s">
        <v>16</v>
      </c>
      <c r="V34" s="201"/>
      <c r="W34" s="201"/>
      <c r="X34" s="132"/>
      <c r="Y34" s="132"/>
      <c r="Z34" s="33" t="s">
        <v>6</v>
      </c>
      <c r="AA34" s="41"/>
      <c r="AB34" s="41"/>
      <c r="AC34" s="38"/>
      <c r="AD34" s="142"/>
      <c r="AE34" s="141" t="s">
        <v>18</v>
      </c>
      <c r="AF34" s="141"/>
      <c r="AG34" s="141"/>
      <c r="AH34" s="139"/>
      <c r="AI34" s="139"/>
      <c r="AJ34" s="44" t="s">
        <v>6</v>
      </c>
      <c r="AK34" s="138"/>
      <c r="AL34" s="116"/>
    </row>
    <row r="35" spans="2:41" ht="5.85" customHeight="1">
      <c r="B35" s="198"/>
      <c r="C35" s="199"/>
      <c r="D35" s="199"/>
      <c r="E35" s="199"/>
      <c r="F35" s="199"/>
      <c r="G35" s="200"/>
      <c r="H35" s="16"/>
      <c r="I35" s="17"/>
      <c r="J35" s="17"/>
      <c r="K35" s="17"/>
      <c r="L35" s="34"/>
      <c r="M35" s="137"/>
      <c r="N35" s="34"/>
      <c r="O35" s="34"/>
      <c r="P35" s="35"/>
      <c r="Q35" s="35"/>
      <c r="R35" s="39"/>
      <c r="S35" s="8"/>
      <c r="T35" s="36"/>
      <c r="U35" s="36"/>
      <c r="V35" s="36"/>
      <c r="W35" s="37"/>
      <c r="X35" s="37"/>
      <c r="Y35" s="100"/>
      <c r="Z35" s="26"/>
      <c r="AA35" s="8"/>
      <c r="AB35" s="40"/>
      <c r="AC35" s="32"/>
      <c r="AD35" s="32"/>
      <c r="AE35" s="28"/>
      <c r="AF35" s="28"/>
      <c r="AG35" s="28"/>
      <c r="AH35" s="28"/>
      <c r="AI35" s="28"/>
      <c r="AJ35" s="28"/>
      <c r="AK35" s="28"/>
      <c r="AL35" s="29"/>
    </row>
    <row r="36" spans="2:41" ht="28.35" customHeight="1">
      <c r="B36" s="156" t="s">
        <v>44</v>
      </c>
      <c r="C36" s="157"/>
      <c r="D36" s="157"/>
      <c r="E36" s="157"/>
      <c r="F36" s="157"/>
      <c r="G36" s="158"/>
      <c r="H36" s="162"/>
      <c r="I36" s="163"/>
      <c r="J36" s="164" t="s">
        <v>41</v>
      </c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5"/>
      <c r="AN36" s="102">
        <f>IF(COUNTIF(AE58:AE115,TRUE)&gt;0,2,1)</f>
        <v>1</v>
      </c>
    </row>
    <row r="37" spans="2:41" ht="5.85" customHeight="1">
      <c r="B37" s="159"/>
      <c r="C37" s="160"/>
      <c r="D37" s="160"/>
      <c r="E37" s="160"/>
      <c r="F37" s="160"/>
      <c r="G37" s="161"/>
      <c r="H37" s="169"/>
      <c r="I37" s="170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8"/>
    </row>
    <row r="38" spans="2:41" ht="24.95" customHeight="1">
      <c r="B38" s="159"/>
      <c r="C38" s="160"/>
      <c r="D38" s="160"/>
      <c r="E38" s="160"/>
      <c r="F38" s="160"/>
      <c r="G38" s="161"/>
      <c r="H38" s="133"/>
      <c r="I38" s="171"/>
      <c r="J38" s="149" t="s">
        <v>42</v>
      </c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7"/>
    </row>
    <row r="39" spans="2:41" ht="5.85" customHeight="1">
      <c r="B39" s="56"/>
      <c r="C39" s="57"/>
      <c r="D39" s="57"/>
      <c r="E39" s="57"/>
      <c r="F39" s="57"/>
      <c r="G39" s="58"/>
      <c r="H39" s="133"/>
      <c r="I39" s="171"/>
      <c r="J39" s="45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110"/>
    </row>
    <row r="40" spans="2:41" ht="13.5" customHeight="1">
      <c r="B40" s="179" t="s">
        <v>45</v>
      </c>
      <c r="C40" s="180"/>
      <c r="D40" s="180"/>
      <c r="E40" s="180"/>
      <c r="F40" s="180"/>
      <c r="G40" s="181"/>
      <c r="H40" s="133"/>
      <c r="I40" s="171"/>
      <c r="J40" s="168" t="s">
        <v>46</v>
      </c>
      <c r="K40" s="168"/>
      <c r="L40" s="168"/>
      <c r="M40" s="168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55"/>
    </row>
    <row r="41" spans="2:41" ht="5.85" customHeight="1">
      <c r="B41" s="179"/>
      <c r="C41" s="180"/>
      <c r="D41" s="180"/>
      <c r="E41" s="180"/>
      <c r="F41" s="180"/>
      <c r="G41" s="181"/>
      <c r="H41" s="133"/>
      <c r="I41" s="171"/>
      <c r="J41" s="54"/>
      <c r="K41" s="54"/>
      <c r="L41" s="54"/>
      <c r="M41" s="54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109"/>
    </row>
    <row r="42" spans="2:41" ht="13.5" customHeight="1">
      <c r="B42" s="179"/>
      <c r="C42" s="180"/>
      <c r="D42" s="180"/>
      <c r="E42" s="180"/>
      <c r="F42" s="180"/>
      <c r="G42" s="181"/>
      <c r="H42" s="133"/>
      <c r="I42" s="171"/>
      <c r="J42" s="168" t="s">
        <v>47</v>
      </c>
      <c r="K42" s="168"/>
      <c r="L42" s="168"/>
      <c r="M42" s="168"/>
      <c r="N42" s="134" t="str">
        <f ca="1">IF(TODAY()&gt;DATE(2019,4,30),"令和","平成")</f>
        <v>令和</v>
      </c>
      <c r="O42" s="134"/>
      <c r="P42" s="124"/>
      <c r="Q42" s="124"/>
      <c r="R42" s="51" t="s">
        <v>1</v>
      </c>
      <c r="S42" s="9"/>
      <c r="T42" s="51" t="s">
        <v>10</v>
      </c>
      <c r="U42" s="9"/>
      <c r="V42" s="51" t="s">
        <v>2</v>
      </c>
      <c r="W42" s="51" t="s">
        <v>9</v>
      </c>
      <c r="X42" s="10" t="str">
        <f ca="1">IF(OR(AN42="",S42="",U42=""),"",MID("日月火水木金土",WEEKDAY(+DATE(AN42,S42,U42),1),1))</f>
        <v/>
      </c>
      <c r="Y42" s="51" t="s">
        <v>5</v>
      </c>
      <c r="Z42" s="24"/>
      <c r="AA42" s="9" t="s">
        <v>3</v>
      </c>
      <c r="AB42" s="99"/>
      <c r="AC42" s="38"/>
      <c r="AD42" s="38"/>
      <c r="AE42" s="62"/>
      <c r="AF42" s="62"/>
      <c r="AG42" s="62"/>
      <c r="AH42" s="62"/>
      <c r="AI42" s="62"/>
      <c r="AJ42" s="62"/>
      <c r="AK42" s="62"/>
      <c r="AL42" s="63"/>
      <c r="AN42" s="102">
        <f ca="1">+IF(N42="平成",AO42+1988,IF(N42="令和",AO42+2018,AO42))</f>
        <v>2018</v>
      </c>
      <c r="AO42" s="102">
        <f>IF(P42="元",1,P42)</f>
        <v>0</v>
      </c>
    </row>
    <row r="43" spans="2:41" ht="5.85" customHeight="1">
      <c r="B43" s="179"/>
      <c r="C43" s="180"/>
      <c r="D43" s="180"/>
      <c r="E43" s="180"/>
      <c r="F43" s="180"/>
      <c r="G43" s="181"/>
      <c r="H43" s="133"/>
      <c r="I43" s="171"/>
      <c r="J43" s="54"/>
      <c r="K43" s="54"/>
      <c r="L43" s="54"/>
      <c r="M43" s="54"/>
      <c r="N43" s="101"/>
      <c r="O43" s="101"/>
      <c r="P43" s="9"/>
      <c r="R43" s="51"/>
      <c r="S43" s="9"/>
      <c r="T43" s="51"/>
      <c r="U43" s="9"/>
      <c r="V43" s="51"/>
      <c r="W43" s="51"/>
      <c r="X43" s="10"/>
      <c r="Y43" s="51"/>
      <c r="Z43" s="24"/>
      <c r="AA43" s="9"/>
      <c r="AB43" s="9"/>
      <c r="AC43" s="38"/>
      <c r="AD43" s="38"/>
      <c r="AE43" s="62"/>
      <c r="AF43" s="62"/>
      <c r="AG43" s="62"/>
      <c r="AH43" s="62"/>
      <c r="AI43" s="62"/>
      <c r="AJ43" s="62"/>
      <c r="AK43" s="62"/>
      <c r="AL43" s="63"/>
    </row>
    <row r="44" spans="2:41" ht="13.5" customHeight="1">
      <c r="B44" s="179"/>
      <c r="C44" s="180"/>
      <c r="D44" s="180"/>
      <c r="E44" s="180"/>
      <c r="F44" s="180"/>
      <c r="G44" s="181"/>
      <c r="H44" s="133"/>
      <c r="I44" s="171"/>
      <c r="J44" s="168" t="s">
        <v>48</v>
      </c>
      <c r="K44" s="168"/>
      <c r="L44" s="168"/>
      <c r="M44" s="168"/>
      <c r="N44" s="134" t="str">
        <f ca="1">IF(TODAY()&gt;DATE(2019,4,30),"令和","平成")</f>
        <v>令和</v>
      </c>
      <c r="O44" s="134"/>
      <c r="P44" s="124"/>
      <c r="Q44" s="124"/>
      <c r="R44" s="51" t="s">
        <v>1</v>
      </c>
      <c r="S44" s="9"/>
      <c r="T44" s="51" t="s">
        <v>10</v>
      </c>
      <c r="U44" s="9"/>
      <c r="V44" s="51" t="s">
        <v>2</v>
      </c>
      <c r="W44" s="51" t="s">
        <v>9</v>
      </c>
      <c r="X44" s="10" t="str">
        <f ca="1">IF(OR(AN44="",S44="",U44=""),"",MID("日月火水木金土",WEEKDAY(+DATE(AN44,S44,U44),1),1))</f>
        <v/>
      </c>
      <c r="Y44" s="51" t="s">
        <v>5</v>
      </c>
      <c r="Z44" s="24"/>
      <c r="AA44" s="9" t="s">
        <v>3</v>
      </c>
      <c r="AB44" s="99"/>
      <c r="AC44" s="38"/>
      <c r="AD44" s="38"/>
      <c r="AE44" s="62"/>
      <c r="AF44" s="62"/>
      <c r="AG44" s="62"/>
      <c r="AH44" s="62"/>
      <c r="AI44" s="62"/>
      <c r="AJ44" s="62"/>
      <c r="AK44" s="62"/>
      <c r="AL44" s="63"/>
      <c r="AN44" s="102">
        <f ca="1">+IF(N44="平成",AO44+1988,IF(N44="令和",AO44+2018,AO44))</f>
        <v>2018</v>
      </c>
      <c r="AO44" s="102">
        <f>IF(P44="元",1,P44)</f>
        <v>0</v>
      </c>
    </row>
    <row r="45" spans="2:41" ht="5.85" customHeight="1">
      <c r="B45" s="182"/>
      <c r="C45" s="183"/>
      <c r="D45" s="183"/>
      <c r="E45" s="183"/>
      <c r="F45" s="183"/>
      <c r="G45" s="184"/>
      <c r="H45" s="172"/>
      <c r="I45" s="173"/>
      <c r="J45" s="55"/>
      <c r="K45" s="55"/>
      <c r="L45" s="55"/>
      <c r="M45" s="55"/>
      <c r="N45" s="52"/>
      <c r="O45" s="52"/>
      <c r="P45" s="59"/>
      <c r="Q45" s="52"/>
      <c r="R45" s="59"/>
      <c r="S45" s="52"/>
      <c r="T45" s="59"/>
      <c r="U45" s="52"/>
      <c r="V45" s="52"/>
      <c r="W45" s="60"/>
      <c r="X45" s="52"/>
      <c r="Y45" s="61"/>
      <c r="Z45" s="59"/>
      <c r="AA45" s="59"/>
      <c r="AB45" s="40"/>
      <c r="AC45" s="32"/>
      <c r="AD45" s="32"/>
      <c r="AE45" s="28"/>
      <c r="AF45" s="28"/>
      <c r="AG45" s="28"/>
      <c r="AH45" s="28"/>
      <c r="AI45" s="28"/>
      <c r="AJ45" s="28"/>
      <c r="AK45" s="28"/>
      <c r="AL45" s="29"/>
    </row>
    <row r="46" spans="2:41" ht="42.6" customHeight="1">
      <c r="B46" s="151" t="s">
        <v>49</v>
      </c>
      <c r="C46" s="152"/>
      <c r="D46" s="152"/>
      <c r="E46" s="152"/>
      <c r="F46" s="152"/>
      <c r="G46" s="153"/>
      <c r="H46" s="174" t="s">
        <v>66</v>
      </c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6"/>
    </row>
    <row r="47" spans="2:41" ht="28.35" customHeight="1">
      <c r="B47" s="150" t="s">
        <v>7</v>
      </c>
      <c r="C47" s="150"/>
      <c r="D47" s="150"/>
      <c r="E47" s="150"/>
      <c r="F47" s="150"/>
      <c r="G47" s="150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  <c r="AL47" s="177"/>
    </row>
    <row r="48" spans="2:41" ht="28.35" customHeight="1">
      <c r="B48" s="150"/>
      <c r="C48" s="150"/>
      <c r="D48" s="150"/>
      <c r="E48" s="150"/>
      <c r="F48" s="150"/>
      <c r="G48" s="150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  <c r="AK48" s="177"/>
      <c r="AL48" s="177"/>
    </row>
    <row r="49" spans="1:87" ht="11.25" customHeight="1">
      <c r="B49" s="49"/>
      <c r="C49" s="49"/>
      <c r="D49" s="49"/>
      <c r="E49" s="49"/>
      <c r="F49" s="49"/>
      <c r="G49" s="49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</row>
    <row r="50" spans="1:87" ht="13.5" customHeight="1">
      <c r="B50" s="178" t="s">
        <v>8</v>
      </c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8"/>
    </row>
    <row r="51" spans="1:87" s="81" customFormat="1" ht="24" customHeight="1">
      <c r="B51" s="149" t="s">
        <v>54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N51" s="104"/>
      <c r="AO51" s="104"/>
      <c r="AP51" s="104"/>
      <c r="AQ51" s="104"/>
      <c r="AR51" s="104"/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  <c r="BC51" s="107"/>
      <c r="BD51" s="107"/>
    </row>
    <row r="52" spans="1:87" ht="13.5" customHeight="1">
      <c r="B52" s="149" t="s">
        <v>53</v>
      </c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  <c r="AH52" s="149"/>
      <c r="AI52" s="149"/>
      <c r="AJ52" s="149"/>
      <c r="AK52" s="149"/>
      <c r="AL52" s="149"/>
    </row>
    <row r="53" spans="1:87" ht="13.5" customHeight="1">
      <c r="B53" s="149" t="s">
        <v>50</v>
      </c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  <c r="AH53" s="149"/>
      <c r="AI53" s="149"/>
      <c r="AJ53" s="149"/>
      <c r="AK53" s="149"/>
      <c r="AL53" s="149"/>
    </row>
    <row r="54" spans="1:87" s="102" customFormat="1" ht="14.45" customHeight="1">
      <c r="A54" s="1"/>
      <c r="B54" s="216" t="s">
        <v>77</v>
      </c>
      <c r="C54" s="216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6"/>
      <c r="S54" s="216"/>
      <c r="T54" s="216"/>
      <c r="U54" s="216"/>
      <c r="V54" s="216"/>
      <c r="W54" s="216"/>
      <c r="X54" s="216"/>
      <c r="Y54" s="185" t="s">
        <v>67</v>
      </c>
      <c r="Z54" s="185"/>
      <c r="AA54" s="185"/>
      <c r="AB54" s="185"/>
      <c r="AC54" s="186" t="str">
        <f>IF(X14="","",X14)</f>
        <v/>
      </c>
      <c r="AD54" s="186"/>
      <c r="AE54" s="186"/>
      <c r="AF54" s="186"/>
      <c r="AG54" s="186"/>
      <c r="AH54" s="186"/>
      <c r="AI54" s="186"/>
      <c r="AJ54" s="186"/>
      <c r="AK54" s="186"/>
      <c r="AL54" s="186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</row>
    <row r="55" spans="1:87" s="102" customFormat="1" ht="14.45" customHeight="1">
      <c r="A55" s="1"/>
      <c r="B55" s="216"/>
      <c r="C55" s="216"/>
      <c r="D55" s="216"/>
      <c r="E55" s="216"/>
      <c r="F55" s="216"/>
      <c r="G55" s="216"/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16"/>
      <c r="T55" s="216"/>
      <c r="U55" s="216"/>
      <c r="V55" s="216"/>
      <c r="W55" s="216"/>
      <c r="X55" s="216"/>
      <c r="Y55" s="187" t="s">
        <v>68</v>
      </c>
      <c r="Z55" s="187"/>
      <c r="AA55" s="187"/>
      <c r="AB55" s="187"/>
      <c r="AC55" s="188" t="str">
        <f>IF(X16="","",X16)</f>
        <v/>
      </c>
      <c r="AD55" s="188"/>
      <c r="AE55" s="188"/>
      <c r="AF55" s="188"/>
      <c r="AG55" s="188"/>
      <c r="AH55" s="188"/>
      <c r="AI55" s="188"/>
      <c r="AJ55" s="188"/>
      <c r="AK55" s="188"/>
      <c r="AL55" s="188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</row>
    <row r="56" spans="1:87" s="102" customFormat="1" ht="5.0999999999999996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</row>
    <row r="57" spans="1:87" s="102" customFormat="1">
      <c r="A57" s="1"/>
      <c r="B57" s="205" t="s">
        <v>69</v>
      </c>
      <c r="C57" s="205"/>
      <c r="D57" s="205" t="s">
        <v>70</v>
      </c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  <c r="P57" s="205"/>
      <c r="Q57" s="205"/>
      <c r="R57" s="205"/>
      <c r="S57" s="205"/>
      <c r="T57" s="205" t="s">
        <v>71</v>
      </c>
      <c r="U57" s="205"/>
      <c r="V57" s="205"/>
      <c r="W57" s="205"/>
      <c r="X57" s="205"/>
      <c r="Y57" s="205"/>
      <c r="Z57" s="205"/>
      <c r="AA57" s="205" t="s">
        <v>72</v>
      </c>
      <c r="AB57" s="205"/>
      <c r="AC57" s="205" t="s">
        <v>73</v>
      </c>
      <c r="AD57" s="205"/>
      <c r="AE57" s="205" t="s">
        <v>74</v>
      </c>
      <c r="AF57" s="205"/>
      <c r="AG57" s="205" t="s">
        <v>75</v>
      </c>
      <c r="AH57" s="205"/>
      <c r="AI57" s="205"/>
      <c r="AJ57" s="205"/>
      <c r="AK57" s="205"/>
      <c r="AL57" s="2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</row>
    <row r="58" spans="1:87" s="102" customFormat="1" ht="14.25">
      <c r="A58" s="1"/>
      <c r="B58" s="206">
        <f>ROW()-57</f>
        <v>1</v>
      </c>
      <c r="C58" s="206"/>
      <c r="D58" s="207" t="s">
        <v>78</v>
      </c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7"/>
      <c r="P58" s="207"/>
      <c r="Q58" s="207"/>
      <c r="R58" s="207"/>
      <c r="S58" s="207"/>
      <c r="T58" s="207" t="s">
        <v>79</v>
      </c>
      <c r="U58" s="207"/>
      <c r="V58" s="207"/>
      <c r="W58" s="207"/>
      <c r="X58" s="207"/>
      <c r="Y58" s="207"/>
      <c r="Z58" s="207"/>
      <c r="AA58" s="206">
        <v>1</v>
      </c>
      <c r="AB58" s="206"/>
      <c r="AC58" s="206"/>
      <c r="AD58" s="206"/>
      <c r="AE58" s="208" t="b">
        <v>0</v>
      </c>
      <c r="AF58" s="208"/>
      <c r="AG58" s="209"/>
      <c r="AH58" s="209"/>
      <c r="AI58" s="209"/>
      <c r="AJ58" s="209"/>
      <c r="AK58" s="209"/>
      <c r="AL58" s="209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</row>
    <row r="59" spans="1:87" ht="14.25">
      <c r="B59" s="212">
        <f t="shared" ref="B59:B115" si="0">ROW()-57</f>
        <v>2</v>
      </c>
      <c r="C59" s="212"/>
      <c r="D59" s="213" t="s">
        <v>82</v>
      </c>
      <c r="E59" s="213"/>
      <c r="F59" s="213"/>
      <c r="G59" s="213"/>
      <c r="H59" s="213"/>
      <c r="I59" s="213"/>
      <c r="J59" s="213"/>
      <c r="K59" s="213"/>
      <c r="L59" s="213"/>
      <c r="M59" s="213"/>
      <c r="N59" s="213"/>
      <c r="O59" s="213"/>
      <c r="P59" s="213"/>
      <c r="Q59" s="213"/>
      <c r="R59" s="213"/>
      <c r="S59" s="213"/>
      <c r="T59" s="213" t="s">
        <v>81</v>
      </c>
      <c r="U59" s="213"/>
      <c r="V59" s="213"/>
      <c r="W59" s="213"/>
      <c r="X59" s="213"/>
      <c r="Y59" s="213"/>
      <c r="Z59" s="213"/>
      <c r="AA59" s="212">
        <v>1</v>
      </c>
      <c r="AB59" s="212"/>
      <c r="AC59" s="212"/>
      <c r="AD59" s="212"/>
      <c r="AE59" s="210" t="s">
        <v>80</v>
      </c>
      <c r="AF59" s="210"/>
      <c r="AG59" s="211"/>
      <c r="AH59" s="211"/>
      <c r="AI59" s="211"/>
      <c r="AJ59" s="211"/>
      <c r="AK59" s="211"/>
      <c r="AL59" s="211"/>
    </row>
    <row r="60" spans="1:87" ht="14.25">
      <c r="B60" s="212">
        <f t="shared" si="0"/>
        <v>3</v>
      </c>
      <c r="C60" s="212"/>
      <c r="D60" s="213" t="s">
        <v>83</v>
      </c>
      <c r="E60" s="213"/>
      <c r="F60" s="213"/>
      <c r="G60" s="213"/>
      <c r="H60" s="213"/>
      <c r="I60" s="213"/>
      <c r="J60" s="213"/>
      <c r="K60" s="213"/>
      <c r="L60" s="213"/>
      <c r="M60" s="213"/>
      <c r="N60" s="213"/>
      <c r="O60" s="213"/>
      <c r="P60" s="213"/>
      <c r="Q60" s="213"/>
      <c r="R60" s="213"/>
      <c r="S60" s="213"/>
      <c r="T60" s="213" t="s">
        <v>81</v>
      </c>
      <c r="U60" s="213"/>
      <c r="V60" s="213"/>
      <c r="W60" s="213"/>
      <c r="X60" s="213"/>
      <c r="Y60" s="213"/>
      <c r="Z60" s="213"/>
      <c r="AA60" s="212">
        <v>1</v>
      </c>
      <c r="AB60" s="212"/>
      <c r="AC60" s="212"/>
      <c r="AD60" s="212"/>
      <c r="AE60" s="210" t="s">
        <v>80</v>
      </c>
      <c r="AF60" s="210"/>
      <c r="AG60" s="211"/>
      <c r="AH60" s="211"/>
      <c r="AI60" s="211"/>
      <c r="AJ60" s="211"/>
      <c r="AK60" s="211"/>
      <c r="AL60" s="211"/>
    </row>
    <row r="61" spans="1:87" ht="14.25">
      <c r="B61" s="212">
        <f t="shared" si="0"/>
        <v>4</v>
      </c>
      <c r="C61" s="212"/>
      <c r="D61" s="213" t="s">
        <v>84</v>
      </c>
      <c r="E61" s="213"/>
      <c r="F61" s="213"/>
      <c r="G61" s="213"/>
      <c r="H61" s="213"/>
      <c r="I61" s="213"/>
      <c r="J61" s="213"/>
      <c r="K61" s="213"/>
      <c r="L61" s="213"/>
      <c r="M61" s="213"/>
      <c r="N61" s="213"/>
      <c r="O61" s="213"/>
      <c r="P61" s="213"/>
      <c r="Q61" s="213"/>
      <c r="R61" s="213"/>
      <c r="S61" s="213"/>
      <c r="T61" s="213" t="s">
        <v>85</v>
      </c>
      <c r="U61" s="213"/>
      <c r="V61" s="213"/>
      <c r="W61" s="213"/>
      <c r="X61" s="213"/>
      <c r="Y61" s="213"/>
      <c r="Z61" s="213"/>
      <c r="AA61" s="212">
        <v>1</v>
      </c>
      <c r="AB61" s="212"/>
      <c r="AC61" s="212"/>
      <c r="AD61" s="212"/>
      <c r="AE61" s="210" t="s">
        <v>80</v>
      </c>
      <c r="AF61" s="210"/>
      <c r="AG61" s="211"/>
      <c r="AH61" s="211"/>
      <c r="AI61" s="211"/>
      <c r="AJ61" s="211"/>
      <c r="AK61" s="211"/>
      <c r="AL61" s="211"/>
    </row>
    <row r="62" spans="1:87" ht="14.25">
      <c r="B62" s="212">
        <f t="shared" si="0"/>
        <v>5</v>
      </c>
      <c r="C62" s="212"/>
      <c r="D62" s="213" t="s">
        <v>86</v>
      </c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 t="s">
        <v>87</v>
      </c>
      <c r="U62" s="213"/>
      <c r="V62" s="213"/>
      <c r="W62" s="213"/>
      <c r="X62" s="213"/>
      <c r="Y62" s="213"/>
      <c r="Z62" s="213"/>
      <c r="AA62" s="212">
        <v>2</v>
      </c>
      <c r="AB62" s="212"/>
      <c r="AC62" s="212"/>
      <c r="AD62" s="212"/>
      <c r="AE62" s="210" t="s">
        <v>80</v>
      </c>
      <c r="AF62" s="210"/>
      <c r="AG62" s="211"/>
      <c r="AH62" s="211"/>
      <c r="AI62" s="211"/>
      <c r="AJ62" s="211"/>
      <c r="AK62" s="211"/>
      <c r="AL62" s="211"/>
    </row>
    <row r="63" spans="1:87" ht="14.25">
      <c r="B63" s="212">
        <f t="shared" si="0"/>
        <v>6</v>
      </c>
      <c r="C63" s="212"/>
      <c r="D63" s="213" t="s">
        <v>88</v>
      </c>
      <c r="E63" s="213"/>
      <c r="F63" s="213"/>
      <c r="G63" s="213"/>
      <c r="H63" s="213"/>
      <c r="I63" s="213"/>
      <c r="J63" s="213"/>
      <c r="K63" s="213"/>
      <c r="L63" s="213"/>
      <c r="M63" s="213"/>
      <c r="N63" s="213"/>
      <c r="O63" s="213"/>
      <c r="P63" s="213"/>
      <c r="Q63" s="213"/>
      <c r="R63" s="213"/>
      <c r="S63" s="213"/>
      <c r="T63" s="213" t="s">
        <v>87</v>
      </c>
      <c r="U63" s="213"/>
      <c r="V63" s="213"/>
      <c r="W63" s="213"/>
      <c r="X63" s="213"/>
      <c r="Y63" s="213"/>
      <c r="Z63" s="213"/>
      <c r="AA63" s="212">
        <v>1</v>
      </c>
      <c r="AB63" s="212"/>
      <c r="AC63" s="212"/>
      <c r="AD63" s="212"/>
      <c r="AE63" s="210" t="s">
        <v>80</v>
      </c>
      <c r="AF63" s="210"/>
      <c r="AG63" s="211"/>
      <c r="AH63" s="211"/>
      <c r="AI63" s="211"/>
      <c r="AJ63" s="211"/>
      <c r="AK63" s="211"/>
      <c r="AL63" s="211"/>
    </row>
    <row r="64" spans="1:87" ht="14.25">
      <c r="B64" s="212">
        <f t="shared" si="0"/>
        <v>7</v>
      </c>
      <c r="C64" s="212"/>
      <c r="D64" s="213" t="s">
        <v>89</v>
      </c>
      <c r="E64" s="213"/>
      <c r="F64" s="213"/>
      <c r="G64" s="213"/>
      <c r="H64" s="213"/>
      <c r="I64" s="213"/>
      <c r="J64" s="213"/>
      <c r="K64" s="213"/>
      <c r="L64" s="213"/>
      <c r="M64" s="213"/>
      <c r="N64" s="213"/>
      <c r="O64" s="213"/>
      <c r="P64" s="213"/>
      <c r="Q64" s="213"/>
      <c r="R64" s="213"/>
      <c r="S64" s="213"/>
      <c r="T64" s="213" t="s">
        <v>76</v>
      </c>
      <c r="U64" s="213"/>
      <c r="V64" s="213"/>
      <c r="W64" s="213"/>
      <c r="X64" s="213"/>
      <c r="Y64" s="213"/>
      <c r="Z64" s="213"/>
      <c r="AA64" s="212">
        <v>1</v>
      </c>
      <c r="AB64" s="212"/>
      <c r="AC64" s="212"/>
      <c r="AD64" s="212"/>
      <c r="AE64" s="210" t="s">
        <v>80</v>
      </c>
      <c r="AF64" s="210"/>
      <c r="AG64" s="211" t="s">
        <v>97</v>
      </c>
      <c r="AH64" s="211"/>
      <c r="AI64" s="211"/>
      <c r="AJ64" s="211"/>
      <c r="AK64" s="211"/>
      <c r="AL64" s="211"/>
    </row>
    <row r="65" spans="1:87" ht="14.25">
      <c r="B65" s="212">
        <f t="shared" si="0"/>
        <v>8</v>
      </c>
      <c r="C65" s="212"/>
      <c r="D65" s="213" t="s">
        <v>90</v>
      </c>
      <c r="E65" s="213"/>
      <c r="F65" s="213"/>
      <c r="G65" s="213"/>
      <c r="H65" s="213"/>
      <c r="I65" s="213"/>
      <c r="J65" s="213"/>
      <c r="K65" s="213"/>
      <c r="L65" s="213"/>
      <c r="M65" s="213"/>
      <c r="N65" s="213"/>
      <c r="O65" s="213"/>
      <c r="P65" s="213"/>
      <c r="Q65" s="213"/>
      <c r="R65" s="213"/>
      <c r="S65" s="213"/>
      <c r="T65" s="213" t="s">
        <v>76</v>
      </c>
      <c r="U65" s="213"/>
      <c r="V65" s="213"/>
      <c r="W65" s="213"/>
      <c r="X65" s="213"/>
      <c r="Y65" s="213"/>
      <c r="Z65" s="213"/>
      <c r="AA65" s="212">
        <v>1</v>
      </c>
      <c r="AB65" s="212"/>
      <c r="AC65" s="212"/>
      <c r="AD65" s="212"/>
      <c r="AE65" s="210" t="s">
        <v>80</v>
      </c>
      <c r="AF65" s="210"/>
      <c r="AG65" s="211" t="s">
        <v>98</v>
      </c>
      <c r="AH65" s="211"/>
      <c r="AI65" s="211"/>
      <c r="AJ65" s="211"/>
      <c r="AK65" s="211"/>
      <c r="AL65" s="211"/>
    </row>
    <row r="66" spans="1:87" s="102" customFormat="1" ht="14.25">
      <c r="A66" s="1"/>
      <c r="B66" s="212">
        <f t="shared" si="0"/>
        <v>9</v>
      </c>
      <c r="C66" s="212"/>
      <c r="D66" s="213" t="s">
        <v>91</v>
      </c>
      <c r="E66" s="213"/>
      <c r="F66" s="213"/>
      <c r="G66" s="213"/>
      <c r="H66" s="213"/>
      <c r="I66" s="213"/>
      <c r="J66" s="213"/>
      <c r="K66" s="213"/>
      <c r="L66" s="213"/>
      <c r="M66" s="213"/>
      <c r="N66" s="213"/>
      <c r="O66" s="213"/>
      <c r="P66" s="213"/>
      <c r="Q66" s="213"/>
      <c r="R66" s="213"/>
      <c r="S66" s="213"/>
      <c r="T66" s="213" t="s">
        <v>87</v>
      </c>
      <c r="U66" s="213"/>
      <c r="V66" s="213"/>
      <c r="W66" s="213"/>
      <c r="X66" s="213"/>
      <c r="Y66" s="213"/>
      <c r="Z66" s="213"/>
      <c r="AA66" s="212">
        <v>5</v>
      </c>
      <c r="AB66" s="212"/>
      <c r="AC66" s="212"/>
      <c r="AD66" s="212"/>
      <c r="AE66" s="214" t="b">
        <v>0</v>
      </c>
      <c r="AF66" s="214"/>
      <c r="AG66" s="211"/>
      <c r="AH66" s="211"/>
      <c r="AI66" s="211"/>
      <c r="AJ66" s="211"/>
      <c r="AK66" s="211"/>
      <c r="AL66" s="211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</row>
    <row r="67" spans="1:87" s="102" customFormat="1" ht="14.25">
      <c r="A67" s="1"/>
      <c r="B67" s="212">
        <f t="shared" si="0"/>
        <v>10</v>
      </c>
      <c r="C67" s="212"/>
      <c r="D67" s="213" t="s">
        <v>92</v>
      </c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O67" s="213"/>
      <c r="P67" s="213"/>
      <c r="Q67" s="213"/>
      <c r="R67" s="213"/>
      <c r="S67" s="213"/>
      <c r="T67" s="213" t="s">
        <v>87</v>
      </c>
      <c r="U67" s="213"/>
      <c r="V67" s="213"/>
      <c r="W67" s="213"/>
      <c r="X67" s="213"/>
      <c r="Y67" s="213"/>
      <c r="Z67" s="213"/>
      <c r="AA67" s="212">
        <v>5</v>
      </c>
      <c r="AB67" s="212"/>
      <c r="AC67" s="212"/>
      <c r="AD67" s="212"/>
      <c r="AE67" s="214" t="b">
        <v>0</v>
      </c>
      <c r="AF67" s="214"/>
      <c r="AG67" s="211"/>
      <c r="AH67" s="211"/>
      <c r="AI67" s="211"/>
      <c r="AJ67" s="211"/>
      <c r="AK67" s="211"/>
      <c r="AL67" s="211"/>
      <c r="AT67" s="105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</row>
    <row r="68" spans="1:87" s="102" customFormat="1" ht="14.25">
      <c r="A68" s="1"/>
      <c r="B68" s="212">
        <f t="shared" si="0"/>
        <v>11</v>
      </c>
      <c r="C68" s="212"/>
      <c r="D68" s="213" t="s">
        <v>93</v>
      </c>
      <c r="E68" s="213"/>
      <c r="F68" s="213"/>
      <c r="G68" s="213"/>
      <c r="H68" s="213"/>
      <c r="I68" s="213"/>
      <c r="J68" s="213"/>
      <c r="K68" s="213"/>
      <c r="L68" s="213"/>
      <c r="M68" s="213"/>
      <c r="N68" s="213"/>
      <c r="O68" s="213"/>
      <c r="P68" s="213"/>
      <c r="Q68" s="213"/>
      <c r="R68" s="213"/>
      <c r="S68" s="213"/>
      <c r="T68" s="213" t="s">
        <v>87</v>
      </c>
      <c r="U68" s="213"/>
      <c r="V68" s="213"/>
      <c r="W68" s="213"/>
      <c r="X68" s="213"/>
      <c r="Y68" s="213"/>
      <c r="Z68" s="213"/>
      <c r="AA68" s="212">
        <v>5</v>
      </c>
      <c r="AB68" s="212"/>
      <c r="AC68" s="212"/>
      <c r="AD68" s="212"/>
      <c r="AE68" s="214" t="b">
        <v>0</v>
      </c>
      <c r="AF68" s="214"/>
      <c r="AG68" s="211"/>
      <c r="AH68" s="211"/>
      <c r="AI68" s="211"/>
      <c r="AJ68" s="211"/>
      <c r="AK68" s="211"/>
      <c r="AL68" s="211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</row>
    <row r="69" spans="1:87" s="102" customFormat="1" ht="14.25">
      <c r="A69" s="1"/>
      <c r="B69" s="212">
        <f t="shared" si="0"/>
        <v>12</v>
      </c>
      <c r="C69" s="212"/>
      <c r="D69" s="213" t="s">
        <v>94</v>
      </c>
      <c r="E69" s="213"/>
      <c r="F69" s="213"/>
      <c r="G69" s="213"/>
      <c r="H69" s="213"/>
      <c r="I69" s="213"/>
      <c r="J69" s="213"/>
      <c r="K69" s="213"/>
      <c r="L69" s="213"/>
      <c r="M69" s="213"/>
      <c r="N69" s="213"/>
      <c r="O69" s="213"/>
      <c r="P69" s="213"/>
      <c r="Q69" s="213"/>
      <c r="R69" s="213"/>
      <c r="S69" s="213"/>
      <c r="T69" s="213" t="s">
        <v>87</v>
      </c>
      <c r="U69" s="213"/>
      <c r="V69" s="213"/>
      <c r="W69" s="213"/>
      <c r="X69" s="213"/>
      <c r="Y69" s="213"/>
      <c r="Z69" s="213"/>
      <c r="AA69" s="212">
        <v>5</v>
      </c>
      <c r="AB69" s="212"/>
      <c r="AC69" s="212"/>
      <c r="AD69" s="212"/>
      <c r="AE69" s="214" t="b">
        <v>0</v>
      </c>
      <c r="AF69" s="214"/>
      <c r="AG69" s="211"/>
      <c r="AH69" s="211"/>
      <c r="AI69" s="211"/>
      <c r="AJ69" s="211"/>
      <c r="AK69" s="211"/>
      <c r="AL69" s="211"/>
      <c r="AT69" s="105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</row>
    <row r="70" spans="1:87" s="102" customFormat="1" ht="14.25">
      <c r="A70" s="1"/>
      <c r="B70" s="212">
        <f t="shared" si="0"/>
        <v>13</v>
      </c>
      <c r="C70" s="212"/>
      <c r="D70" s="213" t="s">
        <v>95</v>
      </c>
      <c r="E70" s="213"/>
      <c r="F70" s="213"/>
      <c r="G70" s="213"/>
      <c r="H70" s="213"/>
      <c r="I70" s="213"/>
      <c r="J70" s="213"/>
      <c r="K70" s="213"/>
      <c r="L70" s="213"/>
      <c r="M70" s="213"/>
      <c r="N70" s="213"/>
      <c r="O70" s="213"/>
      <c r="P70" s="213"/>
      <c r="Q70" s="213"/>
      <c r="R70" s="213"/>
      <c r="S70" s="213"/>
      <c r="T70" s="213" t="s">
        <v>87</v>
      </c>
      <c r="U70" s="213"/>
      <c r="V70" s="213"/>
      <c r="W70" s="213"/>
      <c r="X70" s="213"/>
      <c r="Y70" s="213"/>
      <c r="Z70" s="213"/>
      <c r="AA70" s="212">
        <v>5</v>
      </c>
      <c r="AB70" s="212"/>
      <c r="AC70" s="212"/>
      <c r="AD70" s="212"/>
      <c r="AE70" s="214" t="b">
        <v>0</v>
      </c>
      <c r="AF70" s="214"/>
      <c r="AG70" s="211"/>
      <c r="AH70" s="211"/>
      <c r="AI70" s="211"/>
      <c r="AJ70" s="211"/>
      <c r="AK70" s="211"/>
      <c r="AL70" s="211"/>
      <c r="AT70" s="105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</row>
    <row r="71" spans="1:87" s="102" customFormat="1" ht="14.25">
      <c r="A71" s="1"/>
      <c r="B71" s="212">
        <f t="shared" si="0"/>
        <v>14</v>
      </c>
      <c r="C71" s="212"/>
      <c r="D71" s="213" t="s">
        <v>96</v>
      </c>
      <c r="E71" s="213"/>
      <c r="F71" s="213"/>
      <c r="G71" s="213"/>
      <c r="H71" s="213"/>
      <c r="I71" s="213"/>
      <c r="J71" s="213"/>
      <c r="K71" s="213"/>
      <c r="L71" s="213"/>
      <c r="M71" s="213"/>
      <c r="N71" s="213"/>
      <c r="O71" s="213"/>
      <c r="P71" s="213"/>
      <c r="Q71" s="213"/>
      <c r="R71" s="213"/>
      <c r="S71" s="213"/>
      <c r="T71" s="213" t="s">
        <v>87</v>
      </c>
      <c r="U71" s="213"/>
      <c r="V71" s="213"/>
      <c r="W71" s="213"/>
      <c r="X71" s="213"/>
      <c r="Y71" s="213"/>
      <c r="Z71" s="213"/>
      <c r="AA71" s="212">
        <v>10</v>
      </c>
      <c r="AB71" s="212"/>
      <c r="AC71" s="212"/>
      <c r="AD71" s="212"/>
      <c r="AE71" s="214" t="b">
        <v>0</v>
      </c>
      <c r="AF71" s="214"/>
      <c r="AG71" s="211"/>
      <c r="AH71" s="211"/>
      <c r="AI71" s="211"/>
      <c r="AJ71" s="211"/>
      <c r="AK71" s="211"/>
      <c r="AL71" s="211"/>
      <c r="AT71" s="105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</row>
    <row r="72" spans="1:87" s="102" customFormat="1" ht="14.25">
      <c r="A72" s="1"/>
      <c r="B72" s="212">
        <f t="shared" si="0"/>
        <v>15</v>
      </c>
      <c r="C72" s="212"/>
      <c r="D72" s="213" t="s">
        <v>99</v>
      </c>
      <c r="E72" s="213"/>
      <c r="F72" s="213"/>
      <c r="G72" s="213"/>
      <c r="H72" s="213"/>
      <c r="I72" s="213"/>
      <c r="J72" s="213"/>
      <c r="K72" s="213"/>
      <c r="L72" s="213"/>
      <c r="M72" s="213"/>
      <c r="N72" s="213"/>
      <c r="O72" s="213"/>
      <c r="P72" s="213"/>
      <c r="Q72" s="213"/>
      <c r="R72" s="213"/>
      <c r="S72" s="213"/>
      <c r="T72" s="213" t="s">
        <v>76</v>
      </c>
      <c r="U72" s="213"/>
      <c r="V72" s="213"/>
      <c r="W72" s="213"/>
      <c r="X72" s="213"/>
      <c r="Y72" s="213"/>
      <c r="Z72" s="213"/>
      <c r="AA72" s="212">
        <v>3</v>
      </c>
      <c r="AB72" s="212"/>
      <c r="AC72" s="212"/>
      <c r="AD72" s="212"/>
      <c r="AE72" s="214" t="b">
        <v>0</v>
      </c>
      <c r="AF72" s="214"/>
      <c r="AG72" s="211" t="s">
        <v>103</v>
      </c>
      <c r="AH72" s="211"/>
      <c r="AI72" s="211"/>
      <c r="AJ72" s="211"/>
      <c r="AK72" s="211"/>
      <c r="AL72" s="211"/>
      <c r="AT72" s="105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</row>
    <row r="73" spans="1:87" s="102" customFormat="1" ht="14.25">
      <c r="A73" s="1"/>
      <c r="B73" s="212">
        <f t="shared" si="0"/>
        <v>16</v>
      </c>
      <c r="C73" s="212"/>
      <c r="D73" s="213" t="s">
        <v>100</v>
      </c>
      <c r="E73" s="213"/>
      <c r="F73" s="213"/>
      <c r="G73" s="213"/>
      <c r="H73" s="213"/>
      <c r="I73" s="213"/>
      <c r="J73" s="213"/>
      <c r="K73" s="213"/>
      <c r="L73" s="213"/>
      <c r="M73" s="213"/>
      <c r="N73" s="213"/>
      <c r="O73" s="213"/>
      <c r="P73" s="213"/>
      <c r="Q73" s="213"/>
      <c r="R73" s="213"/>
      <c r="S73" s="213"/>
      <c r="T73" s="213" t="s">
        <v>76</v>
      </c>
      <c r="U73" s="213"/>
      <c r="V73" s="213"/>
      <c r="W73" s="213"/>
      <c r="X73" s="213"/>
      <c r="Y73" s="213"/>
      <c r="Z73" s="213"/>
      <c r="AA73" s="212">
        <v>2</v>
      </c>
      <c r="AB73" s="212"/>
      <c r="AC73" s="212"/>
      <c r="AD73" s="212"/>
      <c r="AE73" s="214" t="b">
        <v>0</v>
      </c>
      <c r="AF73" s="214"/>
      <c r="AG73" s="211"/>
      <c r="AH73" s="211"/>
      <c r="AI73" s="211"/>
      <c r="AJ73" s="211"/>
      <c r="AK73" s="211"/>
      <c r="AL73" s="211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</row>
    <row r="74" spans="1:87" s="102" customFormat="1" ht="14.25">
      <c r="A74" s="1"/>
      <c r="B74" s="212">
        <f t="shared" si="0"/>
        <v>17</v>
      </c>
      <c r="C74" s="212"/>
      <c r="D74" s="213" t="s">
        <v>101</v>
      </c>
      <c r="E74" s="213"/>
      <c r="F74" s="213"/>
      <c r="G74" s="213"/>
      <c r="H74" s="213"/>
      <c r="I74" s="213"/>
      <c r="J74" s="213"/>
      <c r="K74" s="213"/>
      <c r="L74" s="213"/>
      <c r="M74" s="213"/>
      <c r="N74" s="213"/>
      <c r="O74" s="213"/>
      <c r="P74" s="213"/>
      <c r="Q74" s="213"/>
      <c r="R74" s="213"/>
      <c r="S74" s="213"/>
      <c r="T74" s="213" t="s">
        <v>76</v>
      </c>
      <c r="U74" s="213"/>
      <c r="V74" s="213"/>
      <c r="W74" s="213"/>
      <c r="X74" s="213"/>
      <c r="Y74" s="213"/>
      <c r="Z74" s="213"/>
      <c r="AA74" s="212">
        <v>2</v>
      </c>
      <c r="AB74" s="212"/>
      <c r="AC74" s="212"/>
      <c r="AD74" s="212"/>
      <c r="AE74" s="214" t="b">
        <v>0</v>
      </c>
      <c r="AF74" s="214"/>
      <c r="AG74" s="211" t="s">
        <v>97</v>
      </c>
      <c r="AH74" s="211"/>
      <c r="AI74" s="211"/>
      <c r="AJ74" s="211"/>
      <c r="AK74" s="211"/>
      <c r="AL74" s="211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</row>
    <row r="75" spans="1:87" s="102" customFormat="1" ht="14.25">
      <c r="A75" s="1"/>
      <c r="B75" s="212">
        <f t="shared" si="0"/>
        <v>18</v>
      </c>
      <c r="C75" s="212"/>
      <c r="D75" s="213" t="s">
        <v>102</v>
      </c>
      <c r="E75" s="213"/>
      <c r="F75" s="213"/>
      <c r="G75" s="213"/>
      <c r="H75" s="213"/>
      <c r="I75" s="213"/>
      <c r="J75" s="213"/>
      <c r="K75" s="213"/>
      <c r="L75" s="213"/>
      <c r="M75" s="213"/>
      <c r="N75" s="213"/>
      <c r="O75" s="213"/>
      <c r="P75" s="213"/>
      <c r="Q75" s="213"/>
      <c r="R75" s="213"/>
      <c r="S75" s="213"/>
      <c r="T75" s="213" t="s">
        <v>76</v>
      </c>
      <c r="U75" s="213"/>
      <c r="V75" s="213"/>
      <c r="W75" s="213"/>
      <c r="X75" s="213"/>
      <c r="Y75" s="213"/>
      <c r="Z75" s="213"/>
      <c r="AA75" s="212">
        <v>6</v>
      </c>
      <c r="AB75" s="212"/>
      <c r="AC75" s="212"/>
      <c r="AD75" s="212"/>
      <c r="AE75" s="214" t="b">
        <v>0</v>
      </c>
      <c r="AF75" s="214"/>
      <c r="AG75" s="211"/>
      <c r="AH75" s="211"/>
      <c r="AI75" s="211"/>
      <c r="AJ75" s="211"/>
      <c r="AK75" s="211"/>
      <c r="AL75" s="211"/>
      <c r="AT75" s="105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</row>
    <row r="76" spans="1:87" s="102" customFormat="1" ht="14.25">
      <c r="A76" s="1"/>
      <c r="B76" s="212">
        <f t="shared" si="0"/>
        <v>19</v>
      </c>
      <c r="C76" s="212"/>
      <c r="D76" s="213" t="s">
        <v>104</v>
      </c>
      <c r="E76" s="213"/>
      <c r="F76" s="213"/>
      <c r="G76" s="213"/>
      <c r="H76" s="213"/>
      <c r="I76" s="213"/>
      <c r="J76" s="213"/>
      <c r="K76" s="213"/>
      <c r="L76" s="213"/>
      <c r="M76" s="213"/>
      <c r="N76" s="213"/>
      <c r="O76" s="213"/>
      <c r="P76" s="213"/>
      <c r="Q76" s="213"/>
      <c r="R76" s="213"/>
      <c r="S76" s="213"/>
      <c r="T76" s="213" t="s">
        <v>106</v>
      </c>
      <c r="U76" s="213"/>
      <c r="V76" s="213"/>
      <c r="W76" s="213"/>
      <c r="X76" s="213"/>
      <c r="Y76" s="213"/>
      <c r="Z76" s="213"/>
      <c r="AA76" s="212">
        <v>15</v>
      </c>
      <c r="AB76" s="212"/>
      <c r="AC76" s="212"/>
      <c r="AD76" s="212"/>
      <c r="AE76" s="214" t="b">
        <v>0</v>
      </c>
      <c r="AF76" s="214"/>
      <c r="AG76" s="211"/>
      <c r="AH76" s="211"/>
      <c r="AI76" s="211"/>
      <c r="AJ76" s="211"/>
      <c r="AK76" s="211"/>
      <c r="AL76" s="211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</row>
    <row r="77" spans="1:87" s="102" customFormat="1" ht="14.25">
      <c r="A77" s="1"/>
      <c r="B77" s="212">
        <f t="shared" si="0"/>
        <v>20</v>
      </c>
      <c r="C77" s="212"/>
      <c r="D77" s="213" t="s">
        <v>107</v>
      </c>
      <c r="E77" s="213"/>
      <c r="F77" s="213"/>
      <c r="G77" s="213"/>
      <c r="H77" s="213"/>
      <c r="I77" s="213"/>
      <c r="J77" s="213"/>
      <c r="K77" s="213"/>
      <c r="L77" s="213"/>
      <c r="M77" s="213"/>
      <c r="N77" s="213"/>
      <c r="O77" s="213"/>
      <c r="P77" s="213"/>
      <c r="Q77" s="213"/>
      <c r="R77" s="213"/>
      <c r="S77" s="213"/>
      <c r="T77" s="213" t="s">
        <v>87</v>
      </c>
      <c r="U77" s="213"/>
      <c r="V77" s="213"/>
      <c r="W77" s="213"/>
      <c r="X77" s="213"/>
      <c r="Y77" s="213"/>
      <c r="Z77" s="213"/>
      <c r="AA77" s="212">
        <v>2</v>
      </c>
      <c r="AB77" s="212"/>
      <c r="AC77" s="212"/>
      <c r="AD77" s="212"/>
      <c r="AE77" s="214" t="b">
        <v>0</v>
      </c>
      <c r="AF77" s="214"/>
      <c r="AG77" s="211"/>
      <c r="AH77" s="211"/>
      <c r="AI77" s="211"/>
      <c r="AJ77" s="211"/>
      <c r="AK77" s="211"/>
      <c r="AL77" s="211"/>
      <c r="AT77" s="105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</row>
    <row r="78" spans="1:87" s="102" customFormat="1" ht="14.25">
      <c r="A78" s="1"/>
      <c r="B78" s="212">
        <f t="shared" si="0"/>
        <v>21</v>
      </c>
      <c r="C78" s="212"/>
      <c r="D78" s="213" t="s">
        <v>108</v>
      </c>
      <c r="E78" s="213"/>
      <c r="F78" s="213"/>
      <c r="G78" s="213"/>
      <c r="H78" s="213"/>
      <c r="I78" s="213"/>
      <c r="J78" s="213"/>
      <c r="K78" s="213"/>
      <c r="L78" s="213"/>
      <c r="M78" s="213"/>
      <c r="N78" s="213"/>
      <c r="O78" s="213"/>
      <c r="P78" s="213"/>
      <c r="Q78" s="213"/>
      <c r="R78" s="213"/>
      <c r="S78" s="213"/>
      <c r="T78" s="213" t="s">
        <v>109</v>
      </c>
      <c r="U78" s="213"/>
      <c r="V78" s="213"/>
      <c r="W78" s="213"/>
      <c r="X78" s="213"/>
      <c r="Y78" s="213"/>
      <c r="Z78" s="213"/>
      <c r="AA78" s="212">
        <v>8</v>
      </c>
      <c r="AB78" s="212"/>
      <c r="AC78" s="212"/>
      <c r="AD78" s="212"/>
      <c r="AE78" s="214" t="b">
        <v>0</v>
      </c>
      <c r="AF78" s="214"/>
      <c r="AG78" s="211"/>
      <c r="AH78" s="211"/>
      <c r="AI78" s="211"/>
      <c r="AJ78" s="211"/>
      <c r="AK78" s="211"/>
      <c r="AL78" s="211"/>
      <c r="AT78" s="105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</row>
    <row r="79" spans="1:87" s="102" customFormat="1" ht="14.25">
      <c r="A79" s="1"/>
      <c r="B79" s="212">
        <f t="shared" si="0"/>
        <v>22</v>
      </c>
      <c r="C79" s="212"/>
      <c r="D79" s="213" t="s">
        <v>110</v>
      </c>
      <c r="E79" s="213"/>
      <c r="F79" s="213"/>
      <c r="G79" s="213"/>
      <c r="H79" s="213"/>
      <c r="I79" s="213"/>
      <c r="J79" s="213"/>
      <c r="K79" s="213"/>
      <c r="L79" s="213"/>
      <c r="M79" s="213"/>
      <c r="N79" s="213"/>
      <c r="O79" s="213"/>
      <c r="P79" s="213"/>
      <c r="Q79" s="213"/>
      <c r="R79" s="213"/>
      <c r="S79" s="213"/>
      <c r="T79" s="213" t="s">
        <v>109</v>
      </c>
      <c r="U79" s="213"/>
      <c r="V79" s="213"/>
      <c r="W79" s="213"/>
      <c r="X79" s="213"/>
      <c r="Y79" s="213"/>
      <c r="Z79" s="213"/>
      <c r="AA79" s="212">
        <v>4</v>
      </c>
      <c r="AB79" s="212"/>
      <c r="AC79" s="212"/>
      <c r="AD79" s="212"/>
      <c r="AE79" s="214" t="b">
        <v>0</v>
      </c>
      <c r="AF79" s="214"/>
      <c r="AG79" s="211"/>
      <c r="AH79" s="211"/>
      <c r="AI79" s="211"/>
      <c r="AJ79" s="211"/>
      <c r="AK79" s="211"/>
      <c r="AL79" s="211"/>
      <c r="AT79" s="105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</row>
    <row r="80" spans="1:87" s="102" customFormat="1" ht="14.25">
      <c r="A80" s="1"/>
      <c r="B80" s="212">
        <f t="shared" si="0"/>
        <v>23</v>
      </c>
      <c r="C80" s="212"/>
      <c r="D80" s="213" t="s">
        <v>111</v>
      </c>
      <c r="E80" s="213"/>
      <c r="F80" s="213"/>
      <c r="G80" s="213"/>
      <c r="H80" s="213"/>
      <c r="I80" s="213"/>
      <c r="J80" s="213"/>
      <c r="K80" s="213"/>
      <c r="L80" s="213"/>
      <c r="M80" s="213"/>
      <c r="N80" s="213"/>
      <c r="O80" s="213"/>
      <c r="P80" s="213"/>
      <c r="Q80" s="213"/>
      <c r="R80" s="213"/>
      <c r="S80" s="213"/>
      <c r="T80" s="213" t="s">
        <v>76</v>
      </c>
      <c r="U80" s="213"/>
      <c r="V80" s="213"/>
      <c r="W80" s="213"/>
      <c r="X80" s="213"/>
      <c r="Y80" s="213"/>
      <c r="Z80" s="213"/>
      <c r="AA80" s="212">
        <v>1</v>
      </c>
      <c r="AB80" s="212"/>
      <c r="AC80" s="212"/>
      <c r="AD80" s="212"/>
      <c r="AE80" s="214" t="b">
        <v>0</v>
      </c>
      <c r="AF80" s="214"/>
      <c r="AG80" s="211"/>
      <c r="AH80" s="211"/>
      <c r="AI80" s="211"/>
      <c r="AJ80" s="211"/>
      <c r="AK80" s="211"/>
      <c r="AL80" s="211"/>
      <c r="AT80" s="105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</row>
    <row r="81" spans="1:87" s="102" customFormat="1" ht="14.25">
      <c r="A81" s="1"/>
      <c r="B81" s="212">
        <f t="shared" si="0"/>
        <v>24</v>
      </c>
      <c r="C81" s="212"/>
      <c r="D81" s="213" t="s">
        <v>112</v>
      </c>
      <c r="E81" s="213"/>
      <c r="F81" s="213"/>
      <c r="G81" s="213"/>
      <c r="H81" s="213"/>
      <c r="I81" s="213"/>
      <c r="J81" s="213"/>
      <c r="K81" s="213"/>
      <c r="L81" s="213"/>
      <c r="M81" s="213"/>
      <c r="N81" s="213"/>
      <c r="O81" s="213"/>
      <c r="P81" s="213"/>
      <c r="Q81" s="213"/>
      <c r="R81" s="213"/>
      <c r="S81" s="213"/>
      <c r="T81" s="213" t="s">
        <v>76</v>
      </c>
      <c r="U81" s="213"/>
      <c r="V81" s="213"/>
      <c r="W81" s="213"/>
      <c r="X81" s="213"/>
      <c r="Y81" s="213"/>
      <c r="Z81" s="213"/>
      <c r="AA81" s="212">
        <v>1</v>
      </c>
      <c r="AB81" s="212"/>
      <c r="AC81" s="212"/>
      <c r="AD81" s="212"/>
      <c r="AE81" s="214" t="b">
        <v>0</v>
      </c>
      <c r="AF81" s="214"/>
      <c r="AG81" s="211"/>
      <c r="AH81" s="211"/>
      <c r="AI81" s="211"/>
      <c r="AJ81" s="211"/>
      <c r="AK81" s="211"/>
      <c r="AL81" s="211"/>
      <c r="AT81" s="105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</row>
    <row r="82" spans="1:87" s="102" customFormat="1" ht="14.25">
      <c r="A82" s="1"/>
      <c r="B82" s="212">
        <f t="shared" si="0"/>
        <v>25</v>
      </c>
      <c r="C82" s="212"/>
      <c r="D82" s="213" t="s">
        <v>113</v>
      </c>
      <c r="E82" s="213"/>
      <c r="F82" s="213"/>
      <c r="G82" s="213"/>
      <c r="H82" s="213"/>
      <c r="I82" s="213"/>
      <c r="J82" s="213"/>
      <c r="K82" s="213"/>
      <c r="L82" s="213"/>
      <c r="M82" s="213"/>
      <c r="N82" s="213"/>
      <c r="O82" s="213"/>
      <c r="P82" s="213"/>
      <c r="Q82" s="213"/>
      <c r="R82" s="213"/>
      <c r="S82" s="213"/>
      <c r="T82" s="213" t="s">
        <v>105</v>
      </c>
      <c r="U82" s="213"/>
      <c r="V82" s="213"/>
      <c r="W82" s="213"/>
      <c r="X82" s="213"/>
      <c r="Y82" s="213"/>
      <c r="Z82" s="213"/>
      <c r="AA82" s="212">
        <v>3</v>
      </c>
      <c r="AB82" s="212"/>
      <c r="AC82" s="212"/>
      <c r="AD82" s="212"/>
      <c r="AE82" s="214" t="b">
        <v>0</v>
      </c>
      <c r="AF82" s="214"/>
      <c r="AG82" s="211" t="s">
        <v>98</v>
      </c>
      <c r="AH82" s="211"/>
      <c r="AI82" s="211"/>
      <c r="AJ82" s="211"/>
      <c r="AK82" s="211"/>
      <c r="AL82" s="211"/>
      <c r="AT82" s="105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</row>
    <row r="83" spans="1:87" s="102" customFormat="1" ht="14.25">
      <c r="A83" s="1"/>
      <c r="B83" s="212">
        <f t="shared" si="0"/>
        <v>26</v>
      </c>
      <c r="C83" s="212"/>
      <c r="D83" s="213" t="s">
        <v>114</v>
      </c>
      <c r="E83" s="213"/>
      <c r="F83" s="213"/>
      <c r="G83" s="213"/>
      <c r="H83" s="213"/>
      <c r="I83" s="213"/>
      <c r="J83" s="213"/>
      <c r="K83" s="213"/>
      <c r="L83" s="213"/>
      <c r="M83" s="213"/>
      <c r="N83" s="213"/>
      <c r="O83" s="213"/>
      <c r="P83" s="213"/>
      <c r="Q83" s="213"/>
      <c r="R83" s="213"/>
      <c r="S83" s="213"/>
      <c r="T83" s="213" t="s">
        <v>105</v>
      </c>
      <c r="U83" s="213"/>
      <c r="V83" s="213"/>
      <c r="W83" s="213"/>
      <c r="X83" s="213"/>
      <c r="Y83" s="213"/>
      <c r="Z83" s="213"/>
      <c r="AA83" s="212">
        <v>3</v>
      </c>
      <c r="AB83" s="212"/>
      <c r="AC83" s="212"/>
      <c r="AD83" s="212"/>
      <c r="AE83" s="214" t="b">
        <v>0</v>
      </c>
      <c r="AF83" s="214"/>
      <c r="AG83" s="211" t="s">
        <v>98</v>
      </c>
      <c r="AH83" s="211"/>
      <c r="AI83" s="211"/>
      <c r="AJ83" s="211"/>
      <c r="AK83" s="211"/>
      <c r="AL83" s="211"/>
      <c r="AT83" s="105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</row>
    <row r="84" spans="1:87" s="102" customFormat="1" ht="14.25">
      <c r="A84" s="1"/>
      <c r="B84" s="212">
        <f t="shared" si="0"/>
        <v>27</v>
      </c>
      <c r="C84" s="212"/>
      <c r="D84" s="213" t="s">
        <v>115</v>
      </c>
      <c r="E84" s="213"/>
      <c r="F84" s="213"/>
      <c r="G84" s="213"/>
      <c r="H84" s="213"/>
      <c r="I84" s="213"/>
      <c r="J84" s="213"/>
      <c r="K84" s="213"/>
      <c r="L84" s="213"/>
      <c r="M84" s="213"/>
      <c r="N84" s="213"/>
      <c r="O84" s="213"/>
      <c r="P84" s="213"/>
      <c r="Q84" s="213"/>
      <c r="R84" s="213"/>
      <c r="S84" s="213"/>
      <c r="T84" s="213" t="s">
        <v>109</v>
      </c>
      <c r="U84" s="213"/>
      <c r="V84" s="213"/>
      <c r="W84" s="213"/>
      <c r="X84" s="213"/>
      <c r="Y84" s="213"/>
      <c r="Z84" s="213"/>
      <c r="AA84" s="212">
        <v>5</v>
      </c>
      <c r="AB84" s="212"/>
      <c r="AC84" s="212"/>
      <c r="AD84" s="212"/>
      <c r="AE84" s="214" t="b">
        <v>0</v>
      </c>
      <c r="AF84" s="214"/>
      <c r="AG84" s="211"/>
      <c r="AH84" s="211"/>
      <c r="AI84" s="211"/>
      <c r="AJ84" s="211"/>
      <c r="AK84" s="211"/>
      <c r="AL84" s="211"/>
      <c r="AT84" s="105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</row>
    <row r="85" spans="1:87" s="102" customFormat="1" ht="14.25">
      <c r="A85" s="1"/>
      <c r="B85" s="212">
        <f t="shared" si="0"/>
        <v>28</v>
      </c>
      <c r="C85" s="212"/>
      <c r="D85" s="213" t="s">
        <v>116</v>
      </c>
      <c r="E85" s="213"/>
      <c r="F85" s="213"/>
      <c r="G85" s="213"/>
      <c r="H85" s="213"/>
      <c r="I85" s="213"/>
      <c r="J85" s="213"/>
      <c r="K85" s="213"/>
      <c r="L85" s="213"/>
      <c r="M85" s="213"/>
      <c r="N85" s="213"/>
      <c r="O85" s="213"/>
      <c r="P85" s="213"/>
      <c r="Q85" s="213"/>
      <c r="R85" s="213"/>
      <c r="S85" s="213"/>
      <c r="T85" s="213" t="s">
        <v>117</v>
      </c>
      <c r="U85" s="213"/>
      <c r="V85" s="213"/>
      <c r="W85" s="213"/>
      <c r="X85" s="213"/>
      <c r="Y85" s="213"/>
      <c r="Z85" s="213"/>
      <c r="AA85" s="212">
        <v>2</v>
      </c>
      <c r="AB85" s="212"/>
      <c r="AC85" s="212"/>
      <c r="AD85" s="212"/>
      <c r="AE85" s="214" t="b">
        <v>0</v>
      </c>
      <c r="AF85" s="214"/>
      <c r="AG85" s="211"/>
      <c r="AH85" s="211"/>
      <c r="AI85" s="211"/>
      <c r="AJ85" s="211"/>
      <c r="AK85" s="211"/>
      <c r="AL85" s="211"/>
      <c r="AT85" s="105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</row>
    <row r="86" spans="1:87" s="102" customFormat="1" ht="14.25">
      <c r="A86" s="1"/>
      <c r="B86" s="212">
        <f t="shared" si="0"/>
        <v>29</v>
      </c>
      <c r="C86" s="212"/>
      <c r="D86" s="213" t="s">
        <v>118</v>
      </c>
      <c r="E86" s="213"/>
      <c r="F86" s="213"/>
      <c r="G86" s="213"/>
      <c r="H86" s="213"/>
      <c r="I86" s="213"/>
      <c r="J86" s="213"/>
      <c r="K86" s="213"/>
      <c r="L86" s="213"/>
      <c r="M86" s="213"/>
      <c r="N86" s="213"/>
      <c r="O86" s="213"/>
      <c r="P86" s="213"/>
      <c r="Q86" s="213"/>
      <c r="R86" s="213"/>
      <c r="S86" s="213"/>
      <c r="T86" s="213" t="s">
        <v>109</v>
      </c>
      <c r="U86" s="213"/>
      <c r="V86" s="213"/>
      <c r="W86" s="213"/>
      <c r="X86" s="213"/>
      <c r="Y86" s="213"/>
      <c r="Z86" s="213"/>
      <c r="AA86" s="212">
        <v>10</v>
      </c>
      <c r="AB86" s="212"/>
      <c r="AC86" s="212"/>
      <c r="AD86" s="212"/>
      <c r="AE86" s="214" t="b">
        <v>0</v>
      </c>
      <c r="AF86" s="214"/>
      <c r="AG86" s="211"/>
      <c r="AH86" s="211"/>
      <c r="AI86" s="211"/>
      <c r="AJ86" s="211"/>
      <c r="AK86" s="211"/>
      <c r="AL86" s="211"/>
      <c r="AT86" s="105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</row>
    <row r="87" spans="1:87" s="102" customFormat="1" ht="14.25">
      <c r="A87" s="1"/>
      <c r="B87" s="212">
        <f t="shared" si="0"/>
        <v>30</v>
      </c>
      <c r="C87" s="212"/>
      <c r="D87" s="213" t="s">
        <v>119</v>
      </c>
      <c r="E87" s="213"/>
      <c r="F87" s="213"/>
      <c r="G87" s="213"/>
      <c r="H87" s="213"/>
      <c r="I87" s="213"/>
      <c r="J87" s="213"/>
      <c r="K87" s="213"/>
      <c r="L87" s="213"/>
      <c r="M87" s="213"/>
      <c r="N87" s="213"/>
      <c r="O87" s="213"/>
      <c r="P87" s="213"/>
      <c r="Q87" s="213"/>
      <c r="R87" s="213"/>
      <c r="S87" s="213"/>
      <c r="T87" s="213" t="s">
        <v>109</v>
      </c>
      <c r="U87" s="213"/>
      <c r="V87" s="213"/>
      <c r="W87" s="213"/>
      <c r="X87" s="213"/>
      <c r="Y87" s="213"/>
      <c r="Z87" s="213"/>
      <c r="AA87" s="212">
        <v>10</v>
      </c>
      <c r="AB87" s="212"/>
      <c r="AC87" s="212"/>
      <c r="AD87" s="212"/>
      <c r="AE87" s="214" t="b">
        <v>0</v>
      </c>
      <c r="AF87" s="214"/>
      <c r="AG87" s="211"/>
      <c r="AH87" s="211"/>
      <c r="AI87" s="211"/>
      <c r="AJ87" s="211"/>
      <c r="AK87" s="211"/>
      <c r="AL87" s="211"/>
      <c r="AT87" s="105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</row>
    <row r="88" spans="1:87" s="102" customFormat="1" ht="14.25">
      <c r="A88" s="1"/>
      <c r="B88" s="212">
        <f t="shared" si="0"/>
        <v>31</v>
      </c>
      <c r="C88" s="212"/>
      <c r="D88" s="213" t="s">
        <v>120</v>
      </c>
      <c r="E88" s="213"/>
      <c r="F88" s="213"/>
      <c r="G88" s="213"/>
      <c r="H88" s="213"/>
      <c r="I88" s="213"/>
      <c r="J88" s="213"/>
      <c r="K88" s="213"/>
      <c r="L88" s="213"/>
      <c r="M88" s="213"/>
      <c r="N88" s="213"/>
      <c r="O88" s="213"/>
      <c r="P88" s="213"/>
      <c r="Q88" s="213"/>
      <c r="R88" s="213"/>
      <c r="S88" s="213"/>
      <c r="T88" s="213" t="s">
        <v>109</v>
      </c>
      <c r="U88" s="213"/>
      <c r="V88" s="213"/>
      <c r="W88" s="213"/>
      <c r="X88" s="213"/>
      <c r="Y88" s="213"/>
      <c r="Z88" s="213"/>
      <c r="AA88" s="212">
        <v>10</v>
      </c>
      <c r="AB88" s="212"/>
      <c r="AC88" s="212"/>
      <c r="AD88" s="212"/>
      <c r="AE88" s="214" t="b">
        <v>0</v>
      </c>
      <c r="AF88" s="214"/>
      <c r="AG88" s="211"/>
      <c r="AH88" s="211"/>
      <c r="AI88" s="211"/>
      <c r="AJ88" s="211"/>
      <c r="AK88" s="211"/>
      <c r="AL88" s="211"/>
      <c r="AT88" s="105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</row>
    <row r="89" spans="1:87" s="102" customFormat="1" ht="14.25">
      <c r="A89" s="1"/>
      <c r="B89" s="212">
        <f t="shared" si="0"/>
        <v>32</v>
      </c>
      <c r="C89" s="212"/>
      <c r="D89" s="213" t="s">
        <v>121</v>
      </c>
      <c r="E89" s="213"/>
      <c r="F89" s="213"/>
      <c r="G89" s="213"/>
      <c r="H89" s="213"/>
      <c r="I89" s="213"/>
      <c r="J89" s="213"/>
      <c r="K89" s="213"/>
      <c r="L89" s="213"/>
      <c r="M89" s="213"/>
      <c r="N89" s="213"/>
      <c r="O89" s="213"/>
      <c r="P89" s="213"/>
      <c r="Q89" s="213"/>
      <c r="R89" s="213"/>
      <c r="S89" s="213"/>
      <c r="T89" s="213" t="s">
        <v>109</v>
      </c>
      <c r="U89" s="213"/>
      <c r="V89" s="213"/>
      <c r="W89" s="213"/>
      <c r="X89" s="213"/>
      <c r="Y89" s="213"/>
      <c r="Z89" s="213"/>
      <c r="AA89" s="212">
        <v>70</v>
      </c>
      <c r="AB89" s="212"/>
      <c r="AC89" s="212"/>
      <c r="AD89" s="212"/>
      <c r="AE89" s="214" t="b">
        <v>0</v>
      </c>
      <c r="AF89" s="214"/>
      <c r="AG89" s="211"/>
      <c r="AH89" s="211"/>
      <c r="AI89" s="211"/>
      <c r="AJ89" s="211"/>
      <c r="AK89" s="211"/>
      <c r="AL89" s="211"/>
      <c r="AT89" s="105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</row>
    <row r="90" spans="1:87" s="102" customFormat="1" ht="14.25">
      <c r="A90" s="1"/>
      <c r="B90" s="212">
        <f t="shared" si="0"/>
        <v>33</v>
      </c>
      <c r="C90" s="212"/>
      <c r="D90" s="213" t="s">
        <v>122</v>
      </c>
      <c r="E90" s="213"/>
      <c r="F90" s="213"/>
      <c r="G90" s="213"/>
      <c r="H90" s="213"/>
      <c r="I90" s="213"/>
      <c r="J90" s="213"/>
      <c r="K90" s="213"/>
      <c r="L90" s="213"/>
      <c r="M90" s="213"/>
      <c r="N90" s="213"/>
      <c r="O90" s="213"/>
      <c r="P90" s="213"/>
      <c r="Q90" s="213"/>
      <c r="R90" s="213"/>
      <c r="S90" s="213"/>
      <c r="T90" s="213" t="s">
        <v>109</v>
      </c>
      <c r="U90" s="213"/>
      <c r="V90" s="213"/>
      <c r="W90" s="213"/>
      <c r="X90" s="213"/>
      <c r="Y90" s="213"/>
      <c r="Z90" s="213"/>
      <c r="AA90" s="212">
        <v>10</v>
      </c>
      <c r="AB90" s="212"/>
      <c r="AC90" s="212"/>
      <c r="AD90" s="212"/>
      <c r="AE90" s="214" t="b">
        <v>0</v>
      </c>
      <c r="AF90" s="214"/>
      <c r="AG90" s="211"/>
      <c r="AH90" s="211"/>
      <c r="AI90" s="211"/>
      <c r="AJ90" s="211"/>
      <c r="AK90" s="211"/>
      <c r="AL90" s="211"/>
      <c r="AT90" s="105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</row>
    <row r="91" spans="1:87" s="102" customFormat="1" ht="14.25">
      <c r="A91" s="1"/>
      <c r="B91" s="212">
        <f t="shared" si="0"/>
        <v>34</v>
      </c>
      <c r="C91" s="212"/>
      <c r="D91" s="213" t="s">
        <v>123</v>
      </c>
      <c r="E91" s="213"/>
      <c r="F91" s="213"/>
      <c r="G91" s="213"/>
      <c r="H91" s="213"/>
      <c r="I91" s="213"/>
      <c r="J91" s="213"/>
      <c r="K91" s="213"/>
      <c r="L91" s="213"/>
      <c r="M91" s="213"/>
      <c r="N91" s="213"/>
      <c r="O91" s="213"/>
      <c r="P91" s="213"/>
      <c r="Q91" s="213"/>
      <c r="R91" s="213"/>
      <c r="S91" s="213"/>
      <c r="T91" s="213" t="s">
        <v>124</v>
      </c>
      <c r="U91" s="213"/>
      <c r="V91" s="213"/>
      <c r="W91" s="213"/>
      <c r="X91" s="213"/>
      <c r="Y91" s="213"/>
      <c r="Z91" s="213"/>
      <c r="AA91" s="212">
        <v>70</v>
      </c>
      <c r="AB91" s="212"/>
      <c r="AC91" s="212"/>
      <c r="AD91" s="212"/>
      <c r="AE91" s="214" t="b">
        <v>0</v>
      </c>
      <c r="AF91" s="214"/>
      <c r="AG91" s="215" t="s">
        <v>127</v>
      </c>
      <c r="AH91" s="215"/>
      <c r="AI91" s="215"/>
      <c r="AJ91" s="215"/>
      <c r="AK91" s="215"/>
      <c r="AL91" s="215"/>
      <c r="AT91" s="105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</row>
    <row r="92" spans="1:87" s="102" customFormat="1" ht="14.25">
      <c r="A92" s="1"/>
      <c r="B92" s="212">
        <f t="shared" si="0"/>
        <v>35</v>
      </c>
      <c r="C92" s="212"/>
      <c r="D92" s="213" t="s">
        <v>125</v>
      </c>
      <c r="E92" s="213"/>
      <c r="F92" s="213"/>
      <c r="G92" s="213"/>
      <c r="H92" s="213"/>
      <c r="I92" s="213"/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13" t="s">
        <v>126</v>
      </c>
      <c r="U92" s="213"/>
      <c r="V92" s="213"/>
      <c r="W92" s="213"/>
      <c r="X92" s="213"/>
      <c r="Y92" s="213"/>
      <c r="Z92" s="213"/>
      <c r="AA92" s="212">
        <v>30</v>
      </c>
      <c r="AB92" s="212"/>
      <c r="AC92" s="212"/>
      <c r="AD92" s="212"/>
      <c r="AE92" s="214" t="b">
        <v>0</v>
      </c>
      <c r="AF92" s="214"/>
      <c r="AG92" s="211"/>
      <c r="AH92" s="211"/>
      <c r="AI92" s="211"/>
      <c r="AJ92" s="211"/>
      <c r="AK92" s="211"/>
      <c r="AL92" s="211"/>
      <c r="AT92" s="105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</row>
    <row r="93" spans="1:87" s="102" customFormat="1" ht="14.25">
      <c r="A93" s="1"/>
      <c r="B93" s="212">
        <f t="shared" si="0"/>
        <v>36</v>
      </c>
      <c r="C93" s="212"/>
      <c r="D93" s="213" t="s">
        <v>128</v>
      </c>
      <c r="E93" s="213"/>
      <c r="F93" s="213"/>
      <c r="G93" s="213"/>
      <c r="H93" s="213"/>
      <c r="I93" s="213"/>
      <c r="J93" s="213"/>
      <c r="K93" s="213"/>
      <c r="L93" s="213"/>
      <c r="M93" s="213"/>
      <c r="N93" s="213"/>
      <c r="O93" s="213"/>
      <c r="P93" s="213"/>
      <c r="Q93" s="213"/>
      <c r="R93" s="213"/>
      <c r="S93" s="213"/>
      <c r="T93" s="213" t="s">
        <v>106</v>
      </c>
      <c r="U93" s="213"/>
      <c r="V93" s="213"/>
      <c r="W93" s="213"/>
      <c r="X93" s="213"/>
      <c r="Y93" s="213"/>
      <c r="Z93" s="213"/>
      <c r="AA93" s="212">
        <v>65</v>
      </c>
      <c r="AB93" s="212"/>
      <c r="AC93" s="212"/>
      <c r="AD93" s="212"/>
      <c r="AE93" s="214" t="b">
        <v>0</v>
      </c>
      <c r="AF93" s="214"/>
      <c r="AG93" s="215" t="s">
        <v>127</v>
      </c>
      <c r="AH93" s="215"/>
      <c r="AI93" s="215"/>
      <c r="AJ93" s="215"/>
      <c r="AK93" s="215"/>
      <c r="AL93" s="215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</row>
    <row r="94" spans="1:87" s="102" customFormat="1" ht="14.25">
      <c r="A94" s="1"/>
      <c r="B94" s="212">
        <f t="shared" si="0"/>
        <v>37</v>
      </c>
      <c r="C94" s="212"/>
      <c r="D94" s="213" t="s">
        <v>129</v>
      </c>
      <c r="E94" s="213"/>
      <c r="F94" s="213"/>
      <c r="G94" s="213"/>
      <c r="H94" s="213"/>
      <c r="I94" s="213"/>
      <c r="J94" s="213"/>
      <c r="K94" s="213"/>
      <c r="L94" s="213"/>
      <c r="M94" s="213"/>
      <c r="N94" s="213"/>
      <c r="O94" s="213"/>
      <c r="P94" s="213"/>
      <c r="Q94" s="213"/>
      <c r="R94" s="213"/>
      <c r="S94" s="213"/>
      <c r="T94" s="213" t="s">
        <v>106</v>
      </c>
      <c r="U94" s="213"/>
      <c r="V94" s="213"/>
      <c r="W94" s="213"/>
      <c r="X94" s="213"/>
      <c r="Y94" s="213"/>
      <c r="Z94" s="213"/>
      <c r="AA94" s="212">
        <v>20</v>
      </c>
      <c r="AB94" s="212"/>
      <c r="AC94" s="212"/>
      <c r="AD94" s="212"/>
      <c r="AE94" s="214" t="b">
        <v>0</v>
      </c>
      <c r="AF94" s="214"/>
      <c r="AG94" s="211"/>
      <c r="AH94" s="211"/>
      <c r="AI94" s="211"/>
      <c r="AJ94" s="211"/>
      <c r="AK94" s="211"/>
      <c r="AL94" s="211"/>
      <c r="AT94" s="105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</row>
    <row r="95" spans="1:87" s="102" customFormat="1" ht="14.25">
      <c r="A95" s="1"/>
      <c r="B95" s="212">
        <f t="shared" si="0"/>
        <v>38</v>
      </c>
      <c r="C95" s="212"/>
      <c r="D95" s="213" t="s">
        <v>130</v>
      </c>
      <c r="E95" s="213"/>
      <c r="F95" s="213"/>
      <c r="G95" s="213"/>
      <c r="H95" s="213"/>
      <c r="I95" s="213"/>
      <c r="J95" s="213"/>
      <c r="K95" s="213"/>
      <c r="L95" s="213"/>
      <c r="M95" s="213"/>
      <c r="N95" s="213"/>
      <c r="O95" s="213"/>
      <c r="P95" s="213"/>
      <c r="Q95" s="213"/>
      <c r="R95" s="213"/>
      <c r="S95" s="213"/>
      <c r="T95" s="213" t="s">
        <v>106</v>
      </c>
      <c r="U95" s="213"/>
      <c r="V95" s="213"/>
      <c r="W95" s="213"/>
      <c r="X95" s="213"/>
      <c r="Y95" s="213"/>
      <c r="Z95" s="213"/>
      <c r="AA95" s="212">
        <v>3</v>
      </c>
      <c r="AB95" s="212"/>
      <c r="AC95" s="212"/>
      <c r="AD95" s="212"/>
      <c r="AE95" s="214" t="b">
        <v>0</v>
      </c>
      <c r="AF95" s="214"/>
      <c r="AG95" s="215" t="s">
        <v>127</v>
      </c>
      <c r="AH95" s="215"/>
      <c r="AI95" s="215"/>
      <c r="AJ95" s="215"/>
      <c r="AK95" s="215"/>
      <c r="AL95" s="215"/>
      <c r="AT95" s="105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</row>
    <row r="96" spans="1:87" s="102" customFormat="1" ht="14.25">
      <c r="A96" s="1"/>
      <c r="B96" s="212">
        <f t="shared" si="0"/>
        <v>39</v>
      </c>
      <c r="C96" s="212"/>
      <c r="D96" s="213" t="s">
        <v>131</v>
      </c>
      <c r="E96" s="213"/>
      <c r="F96" s="213"/>
      <c r="G96" s="213"/>
      <c r="H96" s="213"/>
      <c r="I96" s="213"/>
      <c r="J96" s="213"/>
      <c r="K96" s="213"/>
      <c r="L96" s="213"/>
      <c r="M96" s="213"/>
      <c r="N96" s="213"/>
      <c r="O96" s="213"/>
      <c r="P96" s="213"/>
      <c r="Q96" s="213"/>
      <c r="R96" s="213"/>
      <c r="S96" s="213"/>
      <c r="T96" s="213" t="s">
        <v>132</v>
      </c>
      <c r="U96" s="213"/>
      <c r="V96" s="213"/>
      <c r="W96" s="213"/>
      <c r="X96" s="213"/>
      <c r="Y96" s="213"/>
      <c r="Z96" s="213"/>
      <c r="AA96" s="212">
        <v>60</v>
      </c>
      <c r="AB96" s="212"/>
      <c r="AC96" s="212"/>
      <c r="AD96" s="212"/>
      <c r="AE96" s="214" t="b">
        <v>0</v>
      </c>
      <c r="AF96" s="214"/>
      <c r="AG96" s="211"/>
      <c r="AH96" s="211"/>
      <c r="AI96" s="211"/>
      <c r="AJ96" s="211"/>
      <c r="AK96" s="211"/>
      <c r="AL96" s="211"/>
      <c r="AT96" s="105"/>
      <c r="AU96" s="105"/>
      <c r="AV96" s="105"/>
      <c r="AW96" s="105"/>
      <c r="AX96" s="105"/>
      <c r="AY96" s="105"/>
      <c r="AZ96" s="105"/>
      <c r="BA96" s="105"/>
      <c r="BB96" s="105"/>
      <c r="BC96" s="105"/>
      <c r="BD96" s="105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</row>
    <row r="97" spans="1:87" s="102" customFormat="1" ht="14.25">
      <c r="A97" s="1"/>
      <c r="B97" s="212">
        <f t="shared" si="0"/>
        <v>40</v>
      </c>
      <c r="C97" s="212"/>
      <c r="D97" s="213" t="s">
        <v>133</v>
      </c>
      <c r="E97" s="213"/>
      <c r="F97" s="213"/>
      <c r="G97" s="213"/>
      <c r="H97" s="213"/>
      <c r="I97" s="213"/>
      <c r="J97" s="213"/>
      <c r="K97" s="213"/>
      <c r="L97" s="213"/>
      <c r="M97" s="213"/>
      <c r="N97" s="213"/>
      <c r="O97" s="213"/>
      <c r="P97" s="213"/>
      <c r="Q97" s="213"/>
      <c r="R97" s="213"/>
      <c r="S97" s="213"/>
      <c r="T97" s="213" t="s">
        <v>132</v>
      </c>
      <c r="U97" s="213"/>
      <c r="V97" s="213"/>
      <c r="W97" s="213"/>
      <c r="X97" s="213"/>
      <c r="Y97" s="213"/>
      <c r="Z97" s="213"/>
      <c r="AA97" s="212">
        <v>2</v>
      </c>
      <c r="AB97" s="212"/>
      <c r="AC97" s="212"/>
      <c r="AD97" s="212"/>
      <c r="AE97" s="214" t="b">
        <v>0</v>
      </c>
      <c r="AF97" s="214"/>
      <c r="AG97" s="211"/>
      <c r="AH97" s="211"/>
      <c r="AI97" s="211"/>
      <c r="AJ97" s="211"/>
      <c r="AK97" s="211"/>
      <c r="AL97" s="211"/>
      <c r="AT97" s="105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</row>
    <row r="98" spans="1:87" s="102" customFormat="1" ht="14.25">
      <c r="A98" s="1"/>
      <c r="B98" s="212">
        <f t="shared" si="0"/>
        <v>41</v>
      </c>
      <c r="C98" s="212"/>
      <c r="D98" s="213" t="s">
        <v>134</v>
      </c>
      <c r="E98" s="213"/>
      <c r="F98" s="213"/>
      <c r="G98" s="213"/>
      <c r="H98" s="213"/>
      <c r="I98" s="213"/>
      <c r="J98" s="213"/>
      <c r="K98" s="213"/>
      <c r="L98" s="213"/>
      <c r="M98" s="213"/>
      <c r="N98" s="213"/>
      <c r="O98" s="213"/>
      <c r="P98" s="213"/>
      <c r="Q98" s="213"/>
      <c r="R98" s="213"/>
      <c r="S98" s="213"/>
      <c r="T98" s="213" t="s">
        <v>135</v>
      </c>
      <c r="U98" s="213"/>
      <c r="V98" s="213"/>
      <c r="W98" s="213"/>
      <c r="X98" s="213"/>
      <c r="Y98" s="213"/>
      <c r="Z98" s="213"/>
      <c r="AA98" s="212">
        <v>10</v>
      </c>
      <c r="AB98" s="212"/>
      <c r="AC98" s="212"/>
      <c r="AD98" s="212"/>
      <c r="AE98" s="214" t="b">
        <v>0</v>
      </c>
      <c r="AF98" s="214"/>
      <c r="AG98" s="211"/>
      <c r="AH98" s="211"/>
      <c r="AI98" s="211"/>
      <c r="AJ98" s="211"/>
      <c r="AK98" s="211"/>
      <c r="AL98" s="211"/>
      <c r="AT98" s="105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</row>
    <row r="99" spans="1:87" s="102" customFormat="1" ht="14.25">
      <c r="A99" s="1"/>
      <c r="B99" s="212">
        <f t="shared" si="0"/>
        <v>42</v>
      </c>
      <c r="C99" s="212"/>
      <c r="D99" s="213" t="s">
        <v>136</v>
      </c>
      <c r="E99" s="213"/>
      <c r="F99" s="213"/>
      <c r="G99" s="213"/>
      <c r="H99" s="213"/>
      <c r="I99" s="213"/>
      <c r="J99" s="213"/>
      <c r="K99" s="213"/>
      <c r="L99" s="213"/>
      <c r="M99" s="213"/>
      <c r="N99" s="213"/>
      <c r="O99" s="213"/>
      <c r="P99" s="213"/>
      <c r="Q99" s="213"/>
      <c r="R99" s="213"/>
      <c r="S99" s="213"/>
      <c r="T99" s="213" t="s">
        <v>135</v>
      </c>
      <c r="U99" s="213"/>
      <c r="V99" s="213"/>
      <c r="W99" s="213"/>
      <c r="X99" s="213"/>
      <c r="Y99" s="213"/>
      <c r="Z99" s="213"/>
      <c r="AA99" s="212">
        <v>10</v>
      </c>
      <c r="AB99" s="212"/>
      <c r="AC99" s="212"/>
      <c r="AD99" s="212"/>
      <c r="AE99" s="214" t="b">
        <v>0</v>
      </c>
      <c r="AF99" s="214"/>
      <c r="AG99" s="211"/>
      <c r="AH99" s="211"/>
      <c r="AI99" s="211"/>
      <c r="AJ99" s="211"/>
      <c r="AK99" s="211"/>
      <c r="AL99" s="211"/>
      <c r="AT99" s="105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</row>
    <row r="100" spans="1:87" s="102" customFormat="1" ht="14.25">
      <c r="A100" s="1"/>
      <c r="B100" s="212">
        <f t="shared" si="0"/>
        <v>43</v>
      </c>
      <c r="C100" s="212"/>
      <c r="D100" s="213" t="s">
        <v>137</v>
      </c>
      <c r="E100" s="213"/>
      <c r="F100" s="213"/>
      <c r="G100" s="213"/>
      <c r="H100" s="213"/>
      <c r="I100" s="213"/>
      <c r="J100" s="213"/>
      <c r="K100" s="213"/>
      <c r="L100" s="213"/>
      <c r="M100" s="213"/>
      <c r="N100" s="213"/>
      <c r="O100" s="213"/>
      <c r="P100" s="213"/>
      <c r="Q100" s="213"/>
      <c r="R100" s="213"/>
      <c r="S100" s="213"/>
      <c r="T100" s="213" t="s">
        <v>105</v>
      </c>
      <c r="U100" s="213"/>
      <c r="V100" s="213"/>
      <c r="W100" s="213"/>
      <c r="X100" s="213"/>
      <c r="Y100" s="213"/>
      <c r="Z100" s="213"/>
      <c r="AA100" s="212">
        <v>4</v>
      </c>
      <c r="AB100" s="212"/>
      <c r="AC100" s="212"/>
      <c r="AD100" s="212"/>
      <c r="AE100" s="214" t="b">
        <v>0</v>
      </c>
      <c r="AF100" s="214"/>
      <c r="AG100" s="211"/>
      <c r="AH100" s="211"/>
      <c r="AI100" s="211"/>
      <c r="AJ100" s="211"/>
      <c r="AK100" s="211"/>
      <c r="AL100" s="211"/>
      <c r="AT100" s="105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</row>
    <row r="101" spans="1:87" s="102" customFormat="1" ht="14.25">
      <c r="A101" s="1"/>
      <c r="B101" s="212">
        <f t="shared" si="0"/>
        <v>44</v>
      </c>
      <c r="C101" s="212"/>
      <c r="D101" s="213" t="s">
        <v>138</v>
      </c>
      <c r="E101" s="213"/>
      <c r="F101" s="213"/>
      <c r="G101" s="213"/>
      <c r="H101" s="213"/>
      <c r="I101" s="213"/>
      <c r="J101" s="213"/>
      <c r="K101" s="213"/>
      <c r="L101" s="213"/>
      <c r="M101" s="213"/>
      <c r="N101" s="213"/>
      <c r="O101" s="213"/>
      <c r="P101" s="213"/>
      <c r="Q101" s="213"/>
      <c r="R101" s="213"/>
      <c r="S101" s="213"/>
      <c r="T101" s="213" t="s">
        <v>139</v>
      </c>
      <c r="U101" s="213"/>
      <c r="V101" s="213"/>
      <c r="W101" s="213"/>
      <c r="X101" s="213"/>
      <c r="Y101" s="213"/>
      <c r="Z101" s="213"/>
      <c r="AA101" s="212">
        <v>4</v>
      </c>
      <c r="AB101" s="212"/>
      <c r="AC101" s="212"/>
      <c r="AD101" s="212"/>
      <c r="AE101" s="214" t="b">
        <v>0</v>
      </c>
      <c r="AF101" s="214"/>
      <c r="AG101" s="211"/>
      <c r="AH101" s="211"/>
      <c r="AI101" s="211"/>
      <c r="AJ101" s="211"/>
      <c r="AK101" s="211"/>
      <c r="AL101" s="211"/>
      <c r="AT101" s="105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</row>
    <row r="102" spans="1:87" s="102" customFormat="1" ht="14.25">
      <c r="A102" s="1"/>
      <c r="B102" s="212">
        <f t="shared" si="0"/>
        <v>45</v>
      </c>
      <c r="C102" s="212"/>
      <c r="D102" s="213" t="s">
        <v>140</v>
      </c>
      <c r="E102" s="213"/>
      <c r="F102" s="213"/>
      <c r="G102" s="213"/>
      <c r="H102" s="213"/>
      <c r="I102" s="213"/>
      <c r="J102" s="213"/>
      <c r="K102" s="213"/>
      <c r="L102" s="213"/>
      <c r="M102" s="213"/>
      <c r="N102" s="213"/>
      <c r="O102" s="213"/>
      <c r="P102" s="213"/>
      <c r="Q102" s="213"/>
      <c r="R102" s="213"/>
      <c r="S102" s="213"/>
      <c r="T102" s="213" t="s">
        <v>106</v>
      </c>
      <c r="U102" s="213"/>
      <c r="V102" s="213"/>
      <c r="W102" s="213"/>
      <c r="X102" s="213"/>
      <c r="Y102" s="213"/>
      <c r="Z102" s="213"/>
      <c r="AA102" s="212">
        <v>8</v>
      </c>
      <c r="AB102" s="212"/>
      <c r="AC102" s="212"/>
      <c r="AD102" s="212"/>
      <c r="AE102" s="214" t="b">
        <v>0</v>
      </c>
      <c r="AF102" s="214"/>
      <c r="AG102" s="211"/>
      <c r="AH102" s="211"/>
      <c r="AI102" s="211"/>
      <c r="AJ102" s="211"/>
      <c r="AK102" s="211"/>
      <c r="AL102" s="211"/>
      <c r="AT102" s="105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</row>
    <row r="103" spans="1:87" s="102" customFormat="1" ht="14.25">
      <c r="A103" s="1"/>
      <c r="B103" s="212">
        <f t="shared" si="0"/>
        <v>46</v>
      </c>
      <c r="C103" s="212"/>
      <c r="D103" s="213" t="s">
        <v>141</v>
      </c>
      <c r="E103" s="213"/>
      <c r="F103" s="213"/>
      <c r="G103" s="213"/>
      <c r="H103" s="213"/>
      <c r="I103" s="213"/>
      <c r="J103" s="213"/>
      <c r="K103" s="213"/>
      <c r="L103" s="213"/>
      <c r="M103" s="213"/>
      <c r="N103" s="213"/>
      <c r="O103" s="213"/>
      <c r="P103" s="213"/>
      <c r="Q103" s="213"/>
      <c r="R103" s="213"/>
      <c r="S103" s="213"/>
      <c r="T103" s="213" t="s">
        <v>142</v>
      </c>
      <c r="U103" s="213"/>
      <c r="V103" s="213"/>
      <c r="W103" s="213"/>
      <c r="X103" s="213"/>
      <c r="Y103" s="213"/>
      <c r="Z103" s="213"/>
      <c r="AA103" s="212">
        <v>3</v>
      </c>
      <c r="AB103" s="212"/>
      <c r="AC103" s="212"/>
      <c r="AD103" s="212"/>
      <c r="AE103" s="210" t="s">
        <v>143</v>
      </c>
      <c r="AF103" s="210"/>
      <c r="AG103" s="211" t="s">
        <v>150</v>
      </c>
      <c r="AH103" s="211"/>
      <c r="AI103" s="211"/>
      <c r="AJ103" s="211"/>
      <c r="AK103" s="211"/>
      <c r="AL103" s="211"/>
      <c r="AT103" s="105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</row>
    <row r="104" spans="1:87" s="102" customFormat="1" ht="14.25">
      <c r="A104" s="1"/>
      <c r="B104" s="212">
        <f t="shared" si="0"/>
        <v>47</v>
      </c>
      <c r="C104" s="212"/>
      <c r="D104" s="213" t="s">
        <v>144</v>
      </c>
      <c r="E104" s="213"/>
      <c r="F104" s="213"/>
      <c r="G104" s="213"/>
      <c r="H104" s="213"/>
      <c r="I104" s="213"/>
      <c r="J104" s="213"/>
      <c r="K104" s="213"/>
      <c r="L104" s="213"/>
      <c r="M104" s="213"/>
      <c r="N104" s="213"/>
      <c r="O104" s="213"/>
      <c r="P104" s="213"/>
      <c r="Q104" s="213"/>
      <c r="R104" s="213"/>
      <c r="S104" s="213"/>
      <c r="T104" s="213" t="s">
        <v>142</v>
      </c>
      <c r="U104" s="213"/>
      <c r="V104" s="213"/>
      <c r="W104" s="213"/>
      <c r="X104" s="213"/>
      <c r="Y104" s="213"/>
      <c r="Z104" s="213"/>
      <c r="AA104" s="212">
        <v>1</v>
      </c>
      <c r="AB104" s="212"/>
      <c r="AC104" s="212"/>
      <c r="AD104" s="212"/>
      <c r="AE104" s="210" t="s">
        <v>143</v>
      </c>
      <c r="AF104" s="210"/>
      <c r="AG104" s="211" t="s">
        <v>151</v>
      </c>
      <c r="AH104" s="211"/>
      <c r="AI104" s="211"/>
      <c r="AJ104" s="211"/>
      <c r="AK104" s="211"/>
      <c r="AL104" s="211"/>
      <c r="AT104" s="105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</row>
    <row r="105" spans="1:87" s="102" customFormat="1" ht="14.25">
      <c r="A105" s="1"/>
      <c r="B105" s="212">
        <f t="shared" si="0"/>
        <v>48</v>
      </c>
      <c r="C105" s="212"/>
      <c r="D105" s="213" t="s">
        <v>145</v>
      </c>
      <c r="E105" s="213"/>
      <c r="F105" s="213"/>
      <c r="G105" s="213"/>
      <c r="H105" s="213"/>
      <c r="I105" s="213"/>
      <c r="J105" s="213"/>
      <c r="K105" s="213"/>
      <c r="L105" s="213"/>
      <c r="M105" s="213"/>
      <c r="N105" s="213"/>
      <c r="O105" s="213"/>
      <c r="P105" s="213"/>
      <c r="Q105" s="213"/>
      <c r="R105" s="213"/>
      <c r="S105" s="213"/>
      <c r="T105" s="213" t="s">
        <v>146</v>
      </c>
      <c r="U105" s="213"/>
      <c r="V105" s="213"/>
      <c r="W105" s="213"/>
      <c r="X105" s="213"/>
      <c r="Y105" s="213"/>
      <c r="Z105" s="213"/>
      <c r="AA105" s="212">
        <v>8</v>
      </c>
      <c r="AB105" s="212"/>
      <c r="AC105" s="212"/>
      <c r="AD105" s="212"/>
      <c r="AE105" s="214" t="b">
        <v>0</v>
      </c>
      <c r="AF105" s="214"/>
      <c r="AG105" s="211"/>
      <c r="AH105" s="211"/>
      <c r="AI105" s="211"/>
      <c r="AJ105" s="211"/>
      <c r="AK105" s="211"/>
      <c r="AL105" s="211"/>
      <c r="AT105" s="105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</row>
    <row r="106" spans="1:87" s="102" customFormat="1" ht="14.25">
      <c r="A106" s="1"/>
      <c r="B106" s="212">
        <f t="shared" si="0"/>
        <v>49</v>
      </c>
      <c r="C106" s="212"/>
      <c r="D106" s="213" t="s">
        <v>147</v>
      </c>
      <c r="E106" s="213"/>
      <c r="F106" s="213"/>
      <c r="G106" s="213"/>
      <c r="H106" s="213"/>
      <c r="I106" s="213"/>
      <c r="J106" s="213"/>
      <c r="K106" s="213"/>
      <c r="L106" s="213"/>
      <c r="M106" s="213"/>
      <c r="N106" s="213"/>
      <c r="O106" s="213"/>
      <c r="P106" s="213"/>
      <c r="Q106" s="213"/>
      <c r="R106" s="213"/>
      <c r="S106" s="213"/>
      <c r="T106" s="213" t="s">
        <v>148</v>
      </c>
      <c r="U106" s="213"/>
      <c r="V106" s="213"/>
      <c r="W106" s="213"/>
      <c r="X106" s="213"/>
      <c r="Y106" s="213"/>
      <c r="Z106" s="213"/>
      <c r="AA106" s="212">
        <v>8</v>
      </c>
      <c r="AB106" s="212"/>
      <c r="AC106" s="212"/>
      <c r="AD106" s="212"/>
      <c r="AE106" s="214" t="b">
        <v>0</v>
      </c>
      <c r="AF106" s="214"/>
      <c r="AG106" s="211" t="s">
        <v>149</v>
      </c>
      <c r="AH106" s="211"/>
      <c r="AI106" s="211"/>
      <c r="AJ106" s="211"/>
      <c r="AK106" s="211"/>
      <c r="AL106" s="211"/>
      <c r="AT106" s="105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</row>
    <row r="107" spans="1:87" s="102" customFormat="1" ht="14.25">
      <c r="A107" s="1"/>
      <c r="B107" s="212">
        <f t="shared" si="0"/>
        <v>50</v>
      </c>
      <c r="C107" s="212"/>
      <c r="D107" s="213" t="s">
        <v>152</v>
      </c>
      <c r="E107" s="213"/>
      <c r="F107" s="213"/>
      <c r="G107" s="213"/>
      <c r="H107" s="213"/>
      <c r="I107" s="213"/>
      <c r="J107" s="213"/>
      <c r="K107" s="213"/>
      <c r="L107" s="213"/>
      <c r="M107" s="213"/>
      <c r="N107" s="213"/>
      <c r="O107" s="213"/>
      <c r="P107" s="213"/>
      <c r="Q107" s="213"/>
      <c r="R107" s="213"/>
      <c r="S107" s="213"/>
      <c r="T107" s="213" t="s">
        <v>106</v>
      </c>
      <c r="U107" s="213"/>
      <c r="V107" s="213"/>
      <c r="W107" s="213"/>
      <c r="X107" s="213"/>
      <c r="Y107" s="213"/>
      <c r="Z107" s="213"/>
      <c r="AA107" s="212">
        <v>1</v>
      </c>
      <c r="AB107" s="212"/>
      <c r="AC107" s="212"/>
      <c r="AD107" s="212"/>
      <c r="AE107" s="210" t="s">
        <v>143</v>
      </c>
      <c r="AF107" s="210"/>
      <c r="AG107" s="211"/>
      <c r="AH107" s="211"/>
      <c r="AI107" s="211"/>
      <c r="AJ107" s="211"/>
      <c r="AK107" s="211"/>
      <c r="AL107" s="211"/>
      <c r="AT107" s="105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</row>
    <row r="108" spans="1:87" s="102" customFormat="1" ht="14.25">
      <c r="A108" s="1"/>
      <c r="B108" s="212">
        <f t="shared" si="0"/>
        <v>51</v>
      </c>
      <c r="C108" s="212"/>
      <c r="D108" s="213" t="s">
        <v>153</v>
      </c>
      <c r="E108" s="213"/>
      <c r="F108" s="213"/>
      <c r="G108" s="213"/>
      <c r="H108" s="213"/>
      <c r="I108" s="213"/>
      <c r="J108" s="213"/>
      <c r="K108" s="213"/>
      <c r="L108" s="213"/>
      <c r="M108" s="213"/>
      <c r="N108" s="213"/>
      <c r="O108" s="213"/>
      <c r="P108" s="213"/>
      <c r="Q108" s="213"/>
      <c r="R108" s="213"/>
      <c r="S108" s="213"/>
      <c r="T108" s="213" t="s">
        <v>142</v>
      </c>
      <c r="U108" s="213"/>
      <c r="V108" s="213"/>
      <c r="W108" s="213"/>
      <c r="X108" s="213"/>
      <c r="Y108" s="213"/>
      <c r="Z108" s="213"/>
      <c r="AA108" s="212">
        <v>3</v>
      </c>
      <c r="AB108" s="212"/>
      <c r="AC108" s="212"/>
      <c r="AD108" s="212"/>
      <c r="AE108" s="214" t="b">
        <v>0</v>
      </c>
      <c r="AF108" s="214"/>
      <c r="AG108" s="211"/>
      <c r="AH108" s="211"/>
      <c r="AI108" s="211"/>
      <c r="AJ108" s="211"/>
      <c r="AK108" s="211"/>
      <c r="AL108" s="211"/>
      <c r="AT108" s="105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</row>
    <row r="109" spans="1:87" s="102" customFormat="1" ht="14.25">
      <c r="A109" s="1"/>
      <c r="B109" s="212">
        <f t="shared" si="0"/>
        <v>52</v>
      </c>
      <c r="C109" s="212"/>
      <c r="D109" s="213" t="s">
        <v>154</v>
      </c>
      <c r="E109" s="213"/>
      <c r="F109" s="213"/>
      <c r="G109" s="213"/>
      <c r="H109" s="213"/>
      <c r="I109" s="213"/>
      <c r="J109" s="213"/>
      <c r="K109" s="213"/>
      <c r="L109" s="213"/>
      <c r="M109" s="213"/>
      <c r="N109" s="213"/>
      <c r="O109" s="213"/>
      <c r="P109" s="213"/>
      <c r="Q109" s="213"/>
      <c r="R109" s="213"/>
      <c r="S109" s="213"/>
      <c r="T109" s="213" t="s">
        <v>106</v>
      </c>
      <c r="U109" s="213"/>
      <c r="V109" s="213"/>
      <c r="W109" s="213"/>
      <c r="X109" s="213"/>
      <c r="Y109" s="213"/>
      <c r="Z109" s="213"/>
      <c r="AA109" s="212">
        <v>2</v>
      </c>
      <c r="AB109" s="212"/>
      <c r="AC109" s="212"/>
      <c r="AD109" s="212"/>
      <c r="AE109" s="210" t="s">
        <v>143</v>
      </c>
      <c r="AF109" s="210"/>
      <c r="AG109" s="211"/>
      <c r="AH109" s="211"/>
      <c r="AI109" s="211"/>
      <c r="AJ109" s="211"/>
      <c r="AK109" s="211"/>
      <c r="AL109" s="211"/>
      <c r="AT109" s="105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</row>
    <row r="110" spans="1:87" s="102" customFormat="1" ht="14.25">
      <c r="A110" s="1"/>
      <c r="B110" s="212">
        <f t="shared" si="0"/>
        <v>53</v>
      </c>
      <c r="C110" s="212"/>
      <c r="D110" s="213" t="s">
        <v>156</v>
      </c>
      <c r="E110" s="213"/>
      <c r="F110" s="213"/>
      <c r="G110" s="213"/>
      <c r="H110" s="213"/>
      <c r="I110" s="213"/>
      <c r="J110" s="213"/>
      <c r="K110" s="213"/>
      <c r="L110" s="213"/>
      <c r="M110" s="213"/>
      <c r="N110" s="213"/>
      <c r="O110" s="213"/>
      <c r="P110" s="213"/>
      <c r="Q110" s="213"/>
      <c r="R110" s="213"/>
      <c r="S110" s="213"/>
      <c r="T110" s="213" t="s">
        <v>106</v>
      </c>
      <c r="U110" s="213"/>
      <c r="V110" s="213"/>
      <c r="W110" s="213"/>
      <c r="X110" s="213"/>
      <c r="Y110" s="213"/>
      <c r="Z110" s="213"/>
      <c r="AA110" s="212">
        <v>10</v>
      </c>
      <c r="AB110" s="212"/>
      <c r="AC110" s="212"/>
      <c r="AD110" s="212"/>
      <c r="AE110" s="214" t="b">
        <v>0</v>
      </c>
      <c r="AF110" s="214"/>
      <c r="AG110" s="211"/>
      <c r="AH110" s="211"/>
      <c r="AI110" s="211"/>
      <c r="AJ110" s="211"/>
      <c r="AK110" s="211"/>
      <c r="AL110" s="211"/>
      <c r="AT110" s="105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</row>
    <row r="111" spans="1:87" s="102" customFormat="1" ht="14.25">
      <c r="A111" s="1"/>
      <c r="B111" s="212">
        <f t="shared" si="0"/>
        <v>54</v>
      </c>
      <c r="C111" s="212"/>
      <c r="D111" s="213" t="s">
        <v>157</v>
      </c>
      <c r="E111" s="213"/>
      <c r="F111" s="213"/>
      <c r="G111" s="213"/>
      <c r="H111" s="213"/>
      <c r="I111" s="213"/>
      <c r="J111" s="213"/>
      <c r="K111" s="213"/>
      <c r="L111" s="213"/>
      <c r="M111" s="213"/>
      <c r="N111" s="213"/>
      <c r="O111" s="213"/>
      <c r="P111" s="213"/>
      <c r="Q111" s="213"/>
      <c r="R111" s="213"/>
      <c r="S111" s="213"/>
      <c r="T111" s="213" t="s">
        <v>158</v>
      </c>
      <c r="U111" s="213"/>
      <c r="V111" s="213"/>
      <c r="W111" s="213"/>
      <c r="X111" s="213"/>
      <c r="Y111" s="213"/>
      <c r="Z111" s="213"/>
      <c r="AA111" s="212">
        <v>10</v>
      </c>
      <c r="AB111" s="212"/>
      <c r="AC111" s="212"/>
      <c r="AD111" s="212"/>
      <c r="AE111" s="214" t="b">
        <v>0</v>
      </c>
      <c r="AF111" s="214"/>
      <c r="AG111" s="211"/>
      <c r="AH111" s="211"/>
      <c r="AI111" s="211"/>
      <c r="AJ111" s="211"/>
      <c r="AK111" s="211"/>
      <c r="AL111" s="211"/>
      <c r="AT111" s="105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</row>
    <row r="112" spans="1:87" s="102" customFormat="1" ht="14.25">
      <c r="A112" s="1"/>
      <c r="B112" s="212">
        <f t="shared" si="0"/>
        <v>55</v>
      </c>
      <c r="C112" s="212"/>
      <c r="D112" s="213" t="s">
        <v>159</v>
      </c>
      <c r="E112" s="213"/>
      <c r="F112" s="213"/>
      <c r="G112" s="213"/>
      <c r="H112" s="213"/>
      <c r="I112" s="213"/>
      <c r="J112" s="213"/>
      <c r="K112" s="213"/>
      <c r="L112" s="213"/>
      <c r="M112" s="213"/>
      <c r="N112" s="213"/>
      <c r="O112" s="213"/>
      <c r="P112" s="213"/>
      <c r="Q112" s="213"/>
      <c r="R112" s="213"/>
      <c r="S112" s="213"/>
      <c r="T112" s="213" t="s">
        <v>158</v>
      </c>
      <c r="U112" s="213"/>
      <c r="V112" s="213"/>
      <c r="W112" s="213"/>
      <c r="X112" s="213"/>
      <c r="Y112" s="213"/>
      <c r="Z112" s="213"/>
      <c r="AA112" s="212">
        <v>4</v>
      </c>
      <c r="AB112" s="212"/>
      <c r="AC112" s="212"/>
      <c r="AD112" s="212"/>
      <c r="AE112" s="214" t="b">
        <v>0</v>
      </c>
      <c r="AF112" s="214"/>
      <c r="AG112" s="211"/>
      <c r="AH112" s="211"/>
      <c r="AI112" s="211"/>
      <c r="AJ112" s="211"/>
      <c r="AK112" s="211"/>
      <c r="AL112" s="211"/>
      <c r="AT112" s="105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</row>
    <row r="113" spans="1:87" s="102" customFormat="1" ht="14.25">
      <c r="A113" s="1"/>
      <c r="B113" s="212">
        <f t="shared" si="0"/>
        <v>56</v>
      </c>
      <c r="C113" s="212"/>
      <c r="D113" s="213" t="s">
        <v>155</v>
      </c>
      <c r="E113" s="213"/>
      <c r="F113" s="213"/>
      <c r="G113" s="213"/>
      <c r="H113" s="213"/>
      <c r="I113" s="213"/>
      <c r="J113" s="213"/>
      <c r="K113" s="213"/>
      <c r="L113" s="213"/>
      <c r="M113" s="213"/>
      <c r="N113" s="213"/>
      <c r="O113" s="213"/>
      <c r="P113" s="213"/>
      <c r="Q113" s="213"/>
      <c r="R113" s="213"/>
      <c r="S113" s="213"/>
      <c r="T113" s="213"/>
      <c r="U113" s="213"/>
      <c r="V113" s="213"/>
      <c r="W113" s="213"/>
      <c r="X113" s="213"/>
      <c r="Y113" s="213"/>
      <c r="Z113" s="213"/>
      <c r="AA113" s="212">
        <v>2</v>
      </c>
      <c r="AB113" s="212"/>
      <c r="AC113" s="212"/>
      <c r="AD113" s="212"/>
      <c r="AE113" s="214" t="b">
        <v>0</v>
      </c>
      <c r="AF113" s="214"/>
      <c r="AG113" s="211"/>
      <c r="AH113" s="211"/>
      <c r="AI113" s="211"/>
      <c r="AJ113" s="211"/>
      <c r="AK113" s="211"/>
      <c r="AL113" s="211"/>
      <c r="AT113" s="105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</row>
    <row r="114" spans="1:87" s="102" customFormat="1" ht="14.25">
      <c r="A114" s="1"/>
      <c r="B114" s="212">
        <f t="shared" si="0"/>
        <v>57</v>
      </c>
      <c r="C114" s="212"/>
      <c r="D114" s="213" t="s">
        <v>160</v>
      </c>
      <c r="E114" s="213"/>
      <c r="F114" s="213"/>
      <c r="G114" s="213"/>
      <c r="H114" s="213"/>
      <c r="I114" s="213"/>
      <c r="J114" s="213"/>
      <c r="K114" s="213"/>
      <c r="L114" s="213"/>
      <c r="M114" s="213"/>
      <c r="N114" s="213"/>
      <c r="O114" s="213"/>
      <c r="P114" s="213"/>
      <c r="Q114" s="213"/>
      <c r="R114" s="213"/>
      <c r="S114" s="213"/>
      <c r="T114" s="213" t="s">
        <v>161</v>
      </c>
      <c r="U114" s="213"/>
      <c r="V114" s="213"/>
      <c r="W114" s="213"/>
      <c r="X114" s="213"/>
      <c r="Y114" s="213"/>
      <c r="Z114" s="213"/>
      <c r="AA114" s="212">
        <v>1</v>
      </c>
      <c r="AB114" s="212"/>
      <c r="AC114" s="212"/>
      <c r="AD114" s="212"/>
      <c r="AE114" s="214" t="b">
        <v>0</v>
      </c>
      <c r="AF114" s="214"/>
      <c r="AG114" s="211"/>
      <c r="AH114" s="211"/>
      <c r="AI114" s="211"/>
      <c r="AJ114" s="211"/>
      <c r="AK114" s="211"/>
      <c r="AL114" s="211"/>
      <c r="AT114" s="105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</row>
    <row r="115" spans="1:87" s="102" customFormat="1" ht="14.25">
      <c r="A115" s="1"/>
      <c r="B115" s="219">
        <f t="shared" si="0"/>
        <v>58</v>
      </c>
      <c r="C115" s="219"/>
      <c r="D115" s="220" t="s">
        <v>162</v>
      </c>
      <c r="E115" s="220"/>
      <c r="F115" s="220"/>
      <c r="G115" s="220"/>
      <c r="H115" s="220"/>
      <c r="I115" s="220"/>
      <c r="J115" s="220"/>
      <c r="K115" s="220"/>
      <c r="L115" s="220"/>
      <c r="M115" s="220"/>
      <c r="N115" s="220"/>
      <c r="O115" s="220"/>
      <c r="P115" s="220"/>
      <c r="Q115" s="220"/>
      <c r="R115" s="220"/>
      <c r="S115" s="220"/>
      <c r="T115" s="220" t="s">
        <v>163</v>
      </c>
      <c r="U115" s="220"/>
      <c r="V115" s="220"/>
      <c r="W115" s="220"/>
      <c r="X115" s="220"/>
      <c r="Y115" s="220"/>
      <c r="Z115" s="220"/>
      <c r="AA115" s="219">
        <v>10</v>
      </c>
      <c r="AB115" s="219"/>
      <c r="AC115" s="219"/>
      <c r="AD115" s="219"/>
      <c r="AE115" s="217" t="b">
        <v>0</v>
      </c>
      <c r="AF115" s="217"/>
      <c r="AG115" s="218"/>
      <c r="AH115" s="218"/>
      <c r="AI115" s="218"/>
      <c r="AJ115" s="218"/>
      <c r="AK115" s="218"/>
      <c r="AL115" s="218"/>
      <c r="AT115" s="105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</row>
  </sheetData>
  <mergeCells count="498">
    <mergeCell ref="B54:X55"/>
    <mergeCell ref="AE115:AF115"/>
    <mergeCell ref="AG115:AL115"/>
    <mergeCell ref="B115:C115"/>
    <mergeCell ref="D115:S115"/>
    <mergeCell ref="T115:Z115"/>
    <mergeCell ref="AA115:AB115"/>
    <mergeCell ref="AC115:AD115"/>
    <mergeCell ref="AE113:AF113"/>
    <mergeCell ref="AG113:AL113"/>
    <mergeCell ref="B114:C114"/>
    <mergeCell ref="D114:S114"/>
    <mergeCell ref="T114:Z114"/>
    <mergeCell ref="AA114:AB114"/>
    <mergeCell ref="AC114:AD114"/>
    <mergeCell ref="AE114:AF114"/>
    <mergeCell ref="AG114:AL114"/>
    <mergeCell ref="B113:C113"/>
    <mergeCell ref="D113:S113"/>
    <mergeCell ref="T113:Z113"/>
    <mergeCell ref="AA113:AB113"/>
    <mergeCell ref="AC113:AD113"/>
    <mergeCell ref="AE111:AF111"/>
    <mergeCell ref="AG111:AL111"/>
    <mergeCell ref="B112:C112"/>
    <mergeCell ref="D112:S112"/>
    <mergeCell ref="T112:Z112"/>
    <mergeCell ref="AA112:AB112"/>
    <mergeCell ref="AC112:AD112"/>
    <mergeCell ref="AE112:AF112"/>
    <mergeCell ref="AG112:AL112"/>
    <mergeCell ref="B111:C111"/>
    <mergeCell ref="D111:S111"/>
    <mergeCell ref="T111:Z111"/>
    <mergeCell ref="AA111:AB111"/>
    <mergeCell ref="AC111:AD111"/>
    <mergeCell ref="AE109:AF109"/>
    <mergeCell ref="AG109:AL109"/>
    <mergeCell ref="B110:C110"/>
    <mergeCell ref="D110:S110"/>
    <mergeCell ref="T110:Z110"/>
    <mergeCell ref="AA110:AB110"/>
    <mergeCell ref="AC110:AD110"/>
    <mergeCell ref="AE110:AF110"/>
    <mergeCell ref="AG110:AL110"/>
    <mergeCell ref="B109:C109"/>
    <mergeCell ref="D109:S109"/>
    <mergeCell ref="T109:Z109"/>
    <mergeCell ref="AA109:AB109"/>
    <mergeCell ref="AC109:AD109"/>
    <mergeCell ref="AE107:AF107"/>
    <mergeCell ref="AG107:AL107"/>
    <mergeCell ref="B108:C108"/>
    <mergeCell ref="D108:S108"/>
    <mergeCell ref="T108:Z108"/>
    <mergeCell ref="AA108:AB108"/>
    <mergeCell ref="AC108:AD108"/>
    <mergeCell ref="AE108:AF108"/>
    <mergeCell ref="AG108:AL108"/>
    <mergeCell ref="B107:C107"/>
    <mergeCell ref="D107:S107"/>
    <mergeCell ref="T107:Z107"/>
    <mergeCell ref="AA107:AB107"/>
    <mergeCell ref="AC107:AD107"/>
    <mergeCell ref="AE105:AF105"/>
    <mergeCell ref="AG105:AL105"/>
    <mergeCell ref="B106:C106"/>
    <mergeCell ref="D106:S106"/>
    <mergeCell ref="T106:Z106"/>
    <mergeCell ref="AA106:AB106"/>
    <mergeCell ref="AC106:AD106"/>
    <mergeCell ref="AE106:AF106"/>
    <mergeCell ref="AG106:AL106"/>
    <mergeCell ref="B105:C105"/>
    <mergeCell ref="D105:S105"/>
    <mergeCell ref="T105:Z105"/>
    <mergeCell ref="AA105:AB105"/>
    <mergeCell ref="AC105:AD105"/>
    <mergeCell ref="AE103:AF103"/>
    <mergeCell ref="AG103:AL103"/>
    <mergeCell ref="B104:C104"/>
    <mergeCell ref="D104:S104"/>
    <mergeCell ref="T104:Z104"/>
    <mergeCell ref="AA104:AB104"/>
    <mergeCell ref="AC104:AD104"/>
    <mergeCell ref="AE104:AF104"/>
    <mergeCell ref="AG104:AL104"/>
    <mergeCell ref="B103:C103"/>
    <mergeCell ref="D103:S103"/>
    <mergeCell ref="T103:Z103"/>
    <mergeCell ref="AA103:AB103"/>
    <mergeCell ref="AC103:AD103"/>
    <mergeCell ref="AE101:AF101"/>
    <mergeCell ref="AG101:AL101"/>
    <mergeCell ref="B102:C102"/>
    <mergeCell ref="D102:S102"/>
    <mergeCell ref="T102:Z102"/>
    <mergeCell ref="AA102:AB102"/>
    <mergeCell ref="AC102:AD102"/>
    <mergeCell ref="AE102:AF102"/>
    <mergeCell ref="AG102:AL102"/>
    <mergeCell ref="B101:C101"/>
    <mergeCell ref="D101:S101"/>
    <mergeCell ref="T101:Z101"/>
    <mergeCell ref="AA101:AB101"/>
    <mergeCell ref="AC101:AD101"/>
    <mergeCell ref="AE99:AF99"/>
    <mergeCell ref="AG99:AL99"/>
    <mergeCell ref="B100:C100"/>
    <mergeCell ref="D100:S100"/>
    <mergeCell ref="T100:Z100"/>
    <mergeCell ref="AA100:AB100"/>
    <mergeCell ref="AC100:AD100"/>
    <mergeCell ref="AE100:AF100"/>
    <mergeCell ref="AG100:AL100"/>
    <mergeCell ref="B99:C99"/>
    <mergeCell ref="D99:S99"/>
    <mergeCell ref="T99:Z99"/>
    <mergeCell ref="AA99:AB99"/>
    <mergeCell ref="AC99:AD99"/>
    <mergeCell ref="AE97:AF97"/>
    <mergeCell ref="AG97:AL97"/>
    <mergeCell ref="B98:C98"/>
    <mergeCell ref="D98:S98"/>
    <mergeCell ref="T98:Z98"/>
    <mergeCell ref="AA98:AB98"/>
    <mergeCell ref="AC98:AD98"/>
    <mergeCell ref="AE98:AF98"/>
    <mergeCell ref="AG98:AL98"/>
    <mergeCell ref="B97:C97"/>
    <mergeCell ref="D97:S97"/>
    <mergeCell ref="T97:Z97"/>
    <mergeCell ref="AA97:AB97"/>
    <mergeCell ref="AC97:AD97"/>
    <mergeCell ref="AE95:AF95"/>
    <mergeCell ref="AG95:AL95"/>
    <mergeCell ref="B96:C96"/>
    <mergeCell ref="D96:S96"/>
    <mergeCell ref="T96:Z96"/>
    <mergeCell ref="AA96:AB96"/>
    <mergeCell ref="AC96:AD96"/>
    <mergeCell ref="AE96:AF96"/>
    <mergeCell ref="AG96:AL96"/>
    <mergeCell ref="B95:C95"/>
    <mergeCell ref="D95:S95"/>
    <mergeCell ref="T95:Z95"/>
    <mergeCell ref="AA95:AB95"/>
    <mergeCell ref="AC95:AD95"/>
    <mergeCell ref="AE93:AF93"/>
    <mergeCell ref="AG93:AL93"/>
    <mergeCell ref="B94:C94"/>
    <mergeCell ref="D94:S94"/>
    <mergeCell ref="T94:Z94"/>
    <mergeCell ref="AA94:AB94"/>
    <mergeCell ref="AC94:AD94"/>
    <mergeCell ref="AE94:AF94"/>
    <mergeCell ref="AG94:AL94"/>
    <mergeCell ref="B93:C93"/>
    <mergeCell ref="D93:S93"/>
    <mergeCell ref="T93:Z93"/>
    <mergeCell ref="AA93:AB93"/>
    <mergeCell ref="AC93:AD93"/>
    <mergeCell ref="AE91:AF91"/>
    <mergeCell ref="AG91:AL91"/>
    <mergeCell ref="B92:C92"/>
    <mergeCell ref="D92:S92"/>
    <mergeCell ref="T92:Z92"/>
    <mergeCell ref="AA92:AB92"/>
    <mergeCell ref="AC92:AD92"/>
    <mergeCell ref="AE92:AF92"/>
    <mergeCell ref="AG92:AL92"/>
    <mergeCell ref="B91:C91"/>
    <mergeCell ref="D91:S91"/>
    <mergeCell ref="T91:Z91"/>
    <mergeCell ref="AA91:AB91"/>
    <mergeCell ref="AC91:AD91"/>
    <mergeCell ref="AE89:AF89"/>
    <mergeCell ref="AG89:AL89"/>
    <mergeCell ref="B90:C90"/>
    <mergeCell ref="D90:S90"/>
    <mergeCell ref="T90:Z90"/>
    <mergeCell ref="AA90:AB90"/>
    <mergeCell ref="AC90:AD90"/>
    <mergeCell ref="AE90:AF90"/>
    <mergeCell ref="AG90:AL90"/>
    <mergeCell ref="B89:C89"/>
    <mergeCell ref="D89:S89"/>
    <mergeCell ref="T89:Z89"/>
    <mergeCell ref="AA89:AB89"/>
    <mergeCell ref="AC89:AD89"/>
    <mergeCell ref="AE87:AF87"/>
    <mergeCell ref="AG87:AL87"/>
    <mergeCell ref="B88:C88"/>
    <mergeCell ref="D88:S88"/>
    <mergeCell ref="T88:Z88"/>
    <mergeCell ref="AA88:AB88"/>
    <mergeCell ref="AC88:AD88"/>
    <mergeCell ref="AE88:AF88"/>
    <mergeCell ref="AG88:AL88"/>
    <mergeCell ref="B87:C87"/>
    <mergeCell ref="D87:S87"/>
    <mergeCell ref="T87:Z87"/>
    <mergeCell ref="AA87:AB87"/>
    <mergeCell ref="AC87:AD87"/>
    <mergeCell ref="AE85:AF85"/>
    <mergeCell ref="AG85:AL85"/>
    <mergeCell ref="B86:C86"/>
    <mergeCell ref="D86:S86"/>
    <mergeCell ref="T86:Z86"/>
    <mergeCell ref="AA86:AB86"/>
    <mergeCell ref="AC86:AD86"/>
    <mergeCell ref="AE86:AF86"/>
    <mergeCell ref="AG86:AL86"/>
    <mergeCell ref="B85:C85"/>
    <mergeCell ref="D85:S85"/>
    <mergeCell ref="T85:Z85"/>
    <mergeCell ref="AA85:AB85"/>
    <mergeCell ref="AC85:AD85"/>
    <mergeCell ref="AE83:AF83"/>
    <mergeCell ref="AG83:AL83"/>
    <mergeCell ref="B84:C84"/>
    <mergeCell ref="D84:S84"/>
    <mergeCell ref="T84:Z84"/>
    <mergeCell ref="AA84:AB84"/>
    <mergeCell ref="AC84:AD84"/>
    <mergeCell ref="AE84:AF84"/>
    <mergeCell ref="AG84:AL84"/>
    <mergeCell ref="B83:C83"/>
    <mergeCell ref="D83:S83"/>
    <mergeCell ref="T83:Z83"/>
    <mergeCell ref="AA83:AB83"/>
    <mergeCell ref="AC83:AD83"/>
    <mergeCell ref="AE81:AF81"/>
    <mergeCell ref="AG81:AL81"/>
    <mergeCell ref="B82:C82"/>
    <mergeCell ref="D82:S82"/>
    <mergeCell ref="T82:Z82"/>
    <mergeCell ref="AA82:AB82"/>
    <mergeCell ref="AC82:AD82"/>
    <mergeCell ref="AE82:AF82"/>
    <mergeCell ref="AG82:AL82"/>
    <mergeCell ref="B81:C81"/>
    <mergeCell ref="D81:S81"/>
    <mergeCell ref="T81:Z81"/>
    <mergeCell ref="AA81:AB81"/>
    <mergeCell ref="AC81:AD81"/>
    <mergeCell ref="AE79:AF79"/>
    <mergeCell ref="AG79:AL79"/>
    <mergeCell ref="B80:C80"/>
    <mergeCell ref="D80:S80"/>
    <mergeCell ref="T80:Z80"/>
    <mergeCell ref="AA80:AB80"/>
    <mergeCell ref="AC80:AD80"/>
    <mergeCell ref="AE80:AF80"/>
    <mergeCell ref="AG80:AL80"/>
    <mergeCell ref="B79:C79"/>
    <mergeCell ref="D79:S79"/>
    <mergeCell ref="T79:Z79"/>
    <mergeCell ref="AA79:AB79"/>
    <mergeCell ref="AC79:AD79"/>
    <mergeCell ref="AE77:AF77"/>
    <mergeCell ref="AG77:AL77"/>
    <mergeCell ref="B78:C78"/>
    <mergeCell ref="D78:S78"/>
    <mergeCell ref="T78:Z78"/>
    <mergeCell ref="AA78:AB78"/>
    <mergeCell ref="AC78:AD78"/>
    <mergeCell ref="AE78:AF78"/>
    <mergeCell ref="AG78:AL78"/>
    <mergeCell ref="B77:C77"/>
    <mergeCell ref="D77:S77"/>
    <mergeCell ref="T77:Z77"/>
    <mergeCell ref="AA77:AB77"/>
    <mergeCell ref="AC77:AD77"/>
    <mergeCell ref="AE75:AF75"/>
    <mergeCell ref="AG75:AL75"/>
    <mergeCell ref="B76:C76"/>
    <mergeCell ref="D76:S76"/>
    <mergeCell ref="T76:Z76"/>
    <mergeCell ref="AA76:AB76"/>
    <mergeCell ref="AC76:AD76"/>
    <mergeCell ref="AE76:AF76"/>
    <mergeCell ref="AG76:AL76"/>
    <mergeCell ref="B75:C75"/>
    <mergeCell ref="D75:S75"/>
    <mergeCell ref="T75:Z75"/>
    <mergeCell ref="AA75:AB75"/>
    <mergeCell ref="AC75:AD75"/>
    <mergeCell ref="AE73:AF73"/>
    <mergeCell ref="AG73:AL73"/>
    <mergeCell ref="B74:C74"/>
    <mergeCell ref="D74:S74"/>
    <mergeCell ref="T74:Z74"/>
    <mergeCell ref="AA74:AB74"/>
    <mergeCell ref="AC74:AD74"/>
    <mergeCell ref="AE74:AF74"/>
    <mergeCell ref="AG74:AL74"/>
    <mergeCell ref="B73:C73"/>
    <mergeCell ref="D73:S73"/>
    <mergeCell ref="T73:Z73"/>
    <mergeCell ref="AA73:AB73"/>
    <mergeCell ref="AC73:AD73"/>
    <mergeCell ref="AE71:AF71"/>
    <mergeCell ref="AG71:AL71"/>
    <mergeCell ref="B72:C72"/>
    <mergeCell ref="D72:S72"/>
    <mergeCell ref="T72:Z72"/>
    <mergeCell ref="AA72:AB72"/>
    <mergeCell ref="AC72:AD72"/>
    <mergeCell ref="AE72:AF72"/>
    <mergeCell ref="AG72:AL72"/>
    <mergeCell ref="B71:C71"/>
    <mergeCell ref="D71:S71"/>
    <mergeCell ref="T71:Z71"/>
    <mergeCell ref="AA71:AB71"/>
    <mergeCell ref="AC71:AD71"/>
    <mergeCell ref="AE69:AF69"/>
    <mergeCell ref="AG69:AL69"/>
    <mergeCell ref="B70:C70"/>
    <mergeCell ref="D70:S70"/>
    <mergeCell ref="T70:Z70"/>
    <mergeCell ref="AA70:AB70"/>
    <mergeCell ref="AC70:AD70"/>
    <mergeCell ref="AE70:AF70"/>
    <mergeCell ref="AG70:AL70"/>
    <mergeCell ref="B69:C69"/>
    <mergeCell ref="D69:S69"/>
    <mergeCell ref="T69:Z69"/>
    <mergeCell ref="AA69:AB69"/>
    <mergeCell ref="AC69:AD69"/>
    <mergeCell ref="AE67:AF67"/>
    <mergeCell ref="AG67:AL67"/>
    <mergeCell ref="B68:C68"/>
    <mergeCell ref="D68:S68"/>
    <mergeCell ref="T68:Z68"/>
    <mergeCell ref="AA68:AB68"/>
    <mergeCell ref="AC68:AD68"/>
    <mergeCell ref="AE68:AF68"/>
    <mergeCell ref="AG68:AL68"/>
    <mergeCell ref="B67:C67"/>
    <mergeCell ref="D67:S67"/>
    <mergeCell ref="T67:Z67"/>
    <mergeCell ref="AA67:AB67"/>
    <mergeCell ref="AC67:AD67"/>
    <mergeCell ref="AE65:AF65"/>
    <mergeCell ref="AG65:AL65"/>
    <mergeCell ref="B66:C66"/>
    <mergeCell ref="D66:S66"/>
    <mergeCell ref="T66:Z66"/>
    <mergeCell ref="AA66:AB66"/>
    <mergeCell ref="AC66:AD66"/>
    <mergeCell ref="AE66:AF66"/>
    <mergeCell ref="AG66:AL66"/>
    <mergeCell ref="B65:C65"/>
    <mergeCell ref="D65:S65"/>
    <mergeCell ref="T65:Z65"/>
    <mergeCell ref="AA65:AB65"/>
    <mergeCell ref="AC65:AD65"/>
    <mergeCell ref="AE63:AF63"/>
    <mergeCell ref="AG63:AL63"/>
    <mergeCell ref="B64:C64"/>
    <mergeCell ref="D64:S64"/>
    <mergeCell ref="T64:Z64"/>
    <mergeCell ref="AA64:AB64"/>
    <mergeCell ref="AC64:AD64"/>
    <mergeCell ref="AE64:AF64"/>
    <mergeCell ref="AG64:AL64"/>
    <mergeCell ref="B63:C63"/>
    <mergeCell ref="D63:S63"/>
    <mergeCell ref="T63:Z63"/>
    <mergeCell ref="AA63:AB63"/>
    <mergeCell ref="AC63:AD63"/>
    <mergeCell ref="AE61:AF61"/>
    <mergeCell ref="AG61:AL61"/>
    <mergeCell ref="B62:C62"/>
    <mergeCell ref="D62:S62"/>
    <mergeCell ref="T62:Z62"/>
    <mergeCell ref="AA62:AB62"/>
    <mergeCell ref="AC62:AD62"/>
    <mergeCell ref="AE62:AF62"/>
    <mergeCell ref="AG62:AL62"/>
    <mergeCell ref="B61:C61"/>
    <mergeCell ref="D61:S61"/>
    <mergeCell ref="T61:Z61"/>
    <mergeCell ref="AA61:AB61"/>
    <mergeCell ref="AC61:AD61"/>
    <mergeCell ref="AE59:AF59"/>
    <mergeCell ref="AG59:AL59"/>
    <mergeCell ref="B60:C60"/>
    <mergeCell ref="D60:S60"/>
    <mergeCell ref="T60:Z60"/>
    <mergeCell ref="AA60:AB60"/>
    <mergeCell ref="AC60:AD60"/>
    <mergeCell ref="AE60:AF60"/>
    <mergeCell ref="AG60:AL60"/>
    <mergeCell ref="B59:C59"/>
    <mergeCell ref="D59:S59"/>
    <mergeCell ref="T59:Z59"/>
    <mergeCell ref="AA59:AB59"/>
    <mergeCell ref="AC59:AD59"/>
    <mergeCell ref="AE57:AF57"/>
    <mergeCell ref="AG57:AL57"/>
    <mergeCell ref="B58:C58"/>
    <mergeCell ref="D58:S58"/>
    <mergeCell ref="T58:Z58"/>
    <mergeCell ref="AA58:AB58"/>
    <mergeCell ref="AC58:AD58"/>
    <mergeCell ref="AE58:AF58"/>
    <mergeCell ref="AG58:AL58"/>
    <mergeCell ref="B57:C57"/>
    <mergeCell ref="D57:S57"/>
    <mergeCell ref="T57:Z57"/>
    <mergeCell ref="AA57:AB57"/>
    <mergeCell ref="AC57:AD57"/>
    <mergeCell ref="Y54:AB54"/>
    <mergeCell ref="AC54:AL54"/>
    <mergeCell ref="Y55:AB55"/>
    <mergeCell ref="AC55:AL55"/>
    <mergeCell ref="B18:AL18"/>
    <mergeCell ref="C20:AL20"/>
    <mergeCell ref="C21:AL21"/>
    <mergeCell ref="B30:G35"/>
    <mergeCell ref="U31:W31"/>
    <mergeCell ref="U32:W32"/>
    <mergeCell ref="U34:W34"/>
    <mergeCell ref="N31:Q31"/>
    <mergeCell ref="N32:Q32"/>
    <mergeCell ref="N33:Q33"/>
    <mergeCell ref="R32:S32"/>
    <mergeCell ref="R33:S33"/>
    <mergeCell ref="B24:G26"/>
    <mergeCell ref="B27:G29"/>
    <mergeCell ref="H31:K34"/>
    <mergeCell ref="Z25:AA25"/>
    <mergeCell ref="B51:AL51"/>
    <mergeCell ref="B53:AL53"/>
    <mergeCell ref="U33:W33"/>
    <mergeCell ref="AJ31:AK31"/>
    <mergeCell ref="B52:AL52"/>
    <mergeCell ref="B47:G48"/>
    <mergeCell ref="B46:G46"/>
    <mergeCell ref="N40:AL40"/>
    <mergeCell ref="B36:G38"/>
    <mergeCell ref="H36:I36"/>
    <mergeCell ref="J36:AL36"/>
    <mergeCell ref="J38:AL38"/>
    <mergeCell ref="J40:M40"/>
    <mergeCell ref="H37:I45"/>
    <mergeCell ref="H46:AL46"/>
    <mergeCell ref="H47:AL48"/>
    <mergeCell ref="B50:AL50"/>
    <mergeCell ref="J44:M44"/>
    <mergeCell ref="N42:O42"/>
    <mergeCell ref="N44:O44"/>
    <mergeCell ref="J42:M42"/>
    <mergeCell ref="B40:G45"/>
    <mergeCell ref="B1:E1"/>
    <mergeCell ref="F1:I1"/>
    <mergeCell ref="J1:M1"/>
    <mergeCell ref="B2:E5"/>
    <mergeCell ref="F2:I5"/>
    <mergeCell ref="J2:M5"/>
    <mergeCell ref="S10:W10"/>
    <mergeCell ref="S12:W12"/>
    <mergeCell ref="S14:W14"/>
    <mergeCell ref="S16:W16"/>
    <mergeCell ref="B8:AL8"/>
    <mergeCell ref="X10:AL10"/>
    <mergeCell ref="X14:AL14"/>
    <mergeCell ref="X16:AL16"/>
    <mergeCell ref="AG6:AH6"/>
    <mergeCell ref="AJ6:AK6"/>
    <mergeCell ref="X12:AK12"/>
    <mergeCell ref="AA6:AB6"/>
    <mergeCell ref="AC6:AE6"/>
    <mergeCell ref="X25:Y25"/>
    <mergeCell ref="J25:K25"/>
    <mergeCell ref="P42:Q42"/>
    <mergeCell ref="P44:Q44"/>
    <mergeCell ref="H28:AL28"/>
    <mergeCell ref="AA31:AB31"/>
    <mergeCell ref="AD31:AH31"/>
    <mergeCell ref="L32:L33"/>
    <mergeCell ref="N34:Q34"/>
    <mergeCell ref="R31:S31"/>
    <mergeCell ref="X31:Y31"/>
    <mergeCell ref="X32:Y32"/>
    <mergeCell ref="X33:Y33"/>
    <mergeCell ref="X34:Y34"/>
    <mergeCell ref="H25:I25"/>
    <mergeCell ref="R34:S34"/>
    <mergeCell ref="M30:M35"/>
    <mergeCell ref="AK33:AK34"/>
    <mergeCell ref="AH33:AI33"/>
    <mergeCell ref="AH34:AI34"/>
    <mergeCell ref="AE33:AG33"/>
    <mergeCell ref="AE34:AG34"/>
    <mergeCell ref="AD33:AD34"/>
  </mergeCells>
  <phoneticPr fontId="1"/>
  <dataValidations disablePrompts="1" count="1">
    <dataValidation type="list" allowBlank="1" showInputMessage="1" showErrorMessage="1" sqref="H25:I25 N42:O42 N44:O44 X25 AA6">
      <formula1>",平成,令和,西暦"</formula1>
    </dataValidation>
  </dataValidations>
  <pageMargins left="0.59055118110236227" right="0.31496062992125984" top="0.39370078740157483" bottom="0.39370078740157483" header="0" footer="0"/>
  <pageSetup paperSize="9" scale="98" fitToHeight="0" orientation="portrait" r:id="rId1"/>
  <headerFooter>
    <oddHeader>&amp;R&amp;"Meiryo UI,標準"&amp;9【様式２】　　　　　&amp;"ＭＳ 明朝,標準"&amp;11　</oddHeader>
    <oddFooter>&amp;L&amp;"Meiryo UI,標準"&amp;9Ver.2.2&amp;R&amp;"Meiryo UI,標準"&amp;9【提出先】岩手医科大学 災害時地域医療支援教育センター
☎ 019-651-5110（内線5564） ✉ saigai@j.iwate-med.ac.jp</oddFooter>
  </headerFooter>
  <rowBreaks count="1" manualBreakCount="1">
    <brk id="53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Option Button 2">
              <controlPr defaultSize="0" autoFill="0" autoLine="0" autoPict="0">
                <anchor moveWithCells="1" sizeWithCells="1">
                  <from>
                    <xdr:col>7</xdr:col>
                    <xdr:colOff>95250</xdr:colOff>
                    <xdr:row>35</xdr:row>
                    <xdr:rowOff>0</xdr:rowOff>
                  </from>
                  <to>
                    <xdr:col>8</xdr:col>
                    <xdr:colOff>133350</xdr:colOff>
                    <xdr:row>35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Option Button 3">
              <controlPr defaultSize="0" autoFill="0" autoLine="0" autoPict="0">
                <anchor moveWithCells="1" sizeWithCells="1">
                  <from>
                    <xdr:col>7</xdr:col>
                    <xdr:colOff>104775</xdr:colOff>
                    <xdr:row>38</xdr:row>
                    <xdr:rowOff>19050</xdr:rowOff>
                  </from>
                  <to>
                    <xdr:col>8</xdr:col>
                    <xdr:colOff>142875</xdr:colOff>
                    <xdr:row>41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6" name="Check Box 5">
              <controlPr defaultSize="0" autoFill="0" autoLine="0" autoPict="0">
                <anchor moveWithCells="1">
                  <from>
                    <xdr:col>30</xdr:col>
                    <xdr:colOff>85725</xdr:colOff>
                    <xdr:row>57</xdr:row>
                    <xdr:rowOff>0</xdr:rowOff>
                  </from>
                  <to>
                    <xdr:col>31</xdr:col>
                    <xdr:colOff>104775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7" name="Check Box 7">
              <controlPr defaultSize="0" autoFill="0" autoLine="0" autoPict="0">
                <anchor moveWithCells="1">
                  <from>
                    <xdr:col>30</xdr:col>
                    <xdr:colOff>85725</xdr:colOff>
                    <xdr:row>65</xdr:row>
                    <xdr:rowOff>0</xdr:rowOff>
                  </from>
                  <to>
                    <xdr:col>31</xdr:col>
                    <xdr:colOff>104775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8" name="Check Box 8">
              <controlPr defaultSize="0" autoFill="0" autoLine="0" autoPict="0">
                <anchor moveWithCells="1">
                  <from>
                    <xdr:col>30</xdr:col>
                    <xdr:colOff>85725</xdr:colOff>
                    <xdr:row>66</xdr:row>
                    <xdr:rowOff>0</xdr:rowOff>
                  </from>
                  <to>
                    <xdr:col>31</xdr:col>
                    <xdr:colOff>104775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9" name="Check Box 10">
              <controlPr defaultSize="0" autoFill="0" autoLine="0" autoPict="0">
                <anchor moveWithCells="1">
                  <from>
                    <xdr:col>30</xdr:col>
                    <xdr:colOff>85725</xdr:colOff>
                    <xdr:row>67</xdr:row>
                    <xdr:rowOff>0</xdr:rowOff>
                  </from>
                  <to>
                    <xdr:col>31</xdr:col>
                    <xdr:colOff>104775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0" name="Check Box 11">
              <controlPr defaultSize="0" autoFill="0" autoLine="0" autoPict="0">
                <anchor moveWithCells="1">
                  <from>
                    <xdr:col>30</xdr:col>
                    <xdr:colOff>85725</xdr:colOff>
                    <xdr:row>68</xdr:row>
                    <xdr:rowOff>0</xdr:rowOff>
                  </from>
                  <to>
                    <xdr:col>31</xdr:col>
                    <xdr:colOff>104775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1" name="Check Box 12">
              <controlPr defaultSize="0" autoFill="0" autoLine="0" autoPict="0">
                <anchor moveWithCells="1">
                  <from>
                    <xdr:col>30</xdr:col>
                    <xdr:colOff>85725</xdr:colOff>
                    <xdr:row>69</xdr:row>
                    <xdr:rowOff>0</xdr:rowOff>
                  </from>
                  <to>
                    <xdr:col>31</xdr:col>
                    <xdr:colOff>104775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2" name="Check Box 13">
              <controlPr defaultSize="0" autoFill="0" autoLine="0" autoPict="0">
                <anchor moveWithCells="1">
                  <from>
                    <xdr:col>30</xdr:col>
                    <xdr:colOff>85725</xdr:colOff>
                    <xdr:row>70</xdr:row>
                    <xdr:rowOff>0</xdr:rowOff>
                  </from>
                  <to>
                    <xdr:col>31</xdr:col>
                    <xdr:colOff>104775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3" name="Check Box 14">
              <controlPr defaultSize="0" autoFill="0" autoLine="0" autoPict="0">
                <anchor moveWithCells="1">
                  <from>
                    <xdr:col>30</xdr:col>
                    <xdr:colOff>85725</xdr:colOff>
                    <xdr:row>71</xdr:row>
                    <xdr:rowOff>0</xdr:rowOff>
                  </from>
                  <to>
                    <xdr:col>31</xdr:col>
                    <xdr:colOff>104775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4" name="Check Box 15">
              <controlPr defaultSize="0" autoFill="0" autoLine="0" autoPict="0">
                <anchor moveWithCells="1">
                  <from>
                    <xdr:col>30</xdr:col>
                    <xdr:colOff>85725</xdr:colOff>
                    <xdr:row>72</xdr:row>
                    <xdr:rowOff>0</xdr:rowOff>
                  </from>
                  <to>
                    <xdr:col>31</xdr:col>
                    <xdr:colOff>104775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5" name="Check Box 16">
              <controlPr defaultSize="0" autoFill="0" autoLine="0" autoPict="0">
                <anchor moveWithCells="1">
                  <from>
                    <xdr:col>30</xdr:col>
                    <xdr:colOff>85725</xdr:colOff>
                    <xdr:row>73</xdr:row>
                    <xdr:rowOff>0</xdr:rowOff>
                  </from>
                  <to>
                    <xdr:col>31</xdr:col>
                    <xdr:colOff>104775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6" name="Check Box 17">
              <controlPr defaultSize="0" autoFill="0" autoLine="0" autoPict="0">
                <anchor moveWithCells="1">
                  <from>
                    <xdr:col>30</xdr:col>
                    <xdr:colOff>85725</xdr:colOff>
                    <xdr:row>74</xdr:row>
                    <xdr:rowOff>0</xdr:rowOff>
                  </from>
                  <to>
                    <xdr:col>31</xdr:col>
                    <xdr:colOff>104775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17" name="Check Box 18">
              <controlPr defaultSize="0" autoFill="0" autoLine="0" autoPict="0">
                <anchor moveWithCells="1">
                  <from>
                    <xdr:col>30</xdr:col>
                    <xdr:colOff>85725</xdr:colOff>
                    <xdr:row>75</xdr:row>
                    <xdr:rowOff>0</xdr:rowOff>
                  </from>
                  <to>
                    <xdr:col>31</xdr:col>
                    <xdr:colOff>104775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18" name="Check Box 19">
              <controlPr defaultSize="0" autoFill="0" autoLine="0" autoPict="0">
                <anchor moveWithCells="1">
                  <from>
                    <xdr:col>30</xdr:col>
                    <xdr:colOff>85725</xdr:colOff>
                    <xdr:row>76</xdr:row>
                    <xdr:rowOff>0</xdr:rowOff>
                  </from>
                  <to>
                    <xdr:col>31</xdr:col>
                    <xdr:colOff>104775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19" name="Check Box 20">
              <controlPr defaultSize="0" autoFill="0" autoLine="0" autoPict="0">
                <anchor moveWithCells="1">
                  <from>
                    <xdr:col>30</xdr:col>
                    <xdr:colOff>85725</xdr:colOff>
                    <xdr:row>77</xdr:row>
                    <xdr:rowOff>0</xdr:rowOff>
                  </from>
                  <to>
                    <xdr:col>31</xdr:col>
                    <xdr:colOff>104775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0" name="Check Box 21">
              <controlPr defaultSize="0" autoFill="0" autoLine="0" autoPict="0">
                <anchor moveWithCells="1">
                  <from>
                    <xdr:col>30</xdr:col>
                    <xdr:colOff>85725</xdr:colOff>
                    <xdr:row>78</xdr:row>
                    <xdr:rowOff>0</xdr:rowOff>
                  </from>
                  <to>
                    <xdr:col>31</xdr:col>
                    <xdr:colOff>104775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1" name="Check Box 22">
              <controlPr defaultSize="0" autoFill="0" autoLine="0" autoPict="0">
                <anchor moveWithCells="1">
                  <from>
                    <xdr:col>30</xdr:col>
                    <xdr:colOff>85725</xdr:colOff>
                    <xdr:row>79</xdr:row>
                    <xdr:rowOff>0</xdr:rowOff>
                  </from>
                  <to>
                    <xdr:col>31</xdr:col>
                    <xdr:colOff>104775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2" name="Check Box 23">
              <controlPr defaultSize="0" autoFill="0" autoLine="0" autoPict="0">
                <anchor moveWithCells="1">
                  <from>
                    <xdr:col>30</xdr:col>
                    <xdr:colOff>85725</xdr:colOff>
                    <xdr:row>80</xdr:row>
                    <xdr:rowOff>0</xdr:rowOff>
                  </from>
                  <to>
                    <xdr:col>31</xdr:col>
                    <xdr:colOff>104775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3" name="Check Box 24">
              <controlPr defaultSize="0" autoFill="0" autoLine="0" autoPict="0">
                <anchor moveWithCells="1">
                  <from>
                    <xdr:col>30</xdr:col>
                    <xdr:colOff>85725</xdr:colOff>
                    <xdr:row>81</xdr:row>
                    <xdr:rowOff>0</xdr:rowOff>
                  </from>
                  <to>
                    <xdr:col>31</xdr:col>
                    <xdr:colOff>104775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4" name="Check Box 25">
              <controlPr defaultSize="0" autoFill="0" autoLine="0" autoPict="0">
                <anchor moveWithCells="1">
                  <from>
                    <xdr:col>30</xdr:col>
                    <xdr:colOff>85725</xdr:colOff>
                    <xdr:row>82</xdr:row>
                    <xdr:rowOff>0</xdr:rowOff>
                  </from>
                  <to>
                    <xdr:col>31</xdr:col>
                    <xdr:colOff>104775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5" name="Check Box 26">
              <controlPr defaultSize="0" autoFill="0" autoLine="0" autoPict="0">
                <anchor moveWithCells="1">
                  <from>
                    <xdr:col>30</xdr:col>
                    <xdr:colOff>85725</xdr:colOff>
                    <xdr:row>83</xdr:row>
                    <xdr:rowOff>0</xdr:rowOff>
                  </from>
                  <to>
                    <xdr:col>31</xdr:col>
                    <xdr:colOff>104775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26" name="Check Box 27">
              <controlPr defaultSize="0" autoFill="0" autoLine="0" autoPict="0">
                <anchor moveWithCells="1">
                  <from>
                    <xdr:col>30</xdr:col>
                    <xdr:colOff>85725</xdr:colOff>
                    <xdr:row>84</xdr:row>
                    <xdr:rowOff>0</xdr:rowOff>
                  </from>
                  <to>
                    <xdr:col>31</xdr:col>
                    <xdr:colOff>104775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27" name="Check Box 28">
              <controlPr defaultSize="0" autoFill="0" autoLine="0" autoPict="0">
                <anchor moveWithCells="1">
                  <from>
                    <xdr:col>30</xdr:col>
                    <xdr:colOff>85725</xdr:colOff>
                    <xdr:row>85</xdr:row>
                    <xdr:rowOff>0</xdr:rowOff>
                  </from>
                  <to>
                    <xdr:col>31</xdr:col>
                    <xdr:colOff>104775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28" name="Check Box 29">
              <controlPr defaultSize="0" autoFill="0" autoLine="0" autoPict="0">
                <anchor moveWithCells="1">
                  <from>
                    <xdr:col>30</xdr:col>
                    <xdr:colOff>85725</xdr:colOff>
                    <xdr:row>86</xdr:row>
                    <xdr:rowOff>0</xdr:rowOff>
                  </from>
                  <to>
                    <xdr:col>31</xdr:col>
                    <xdr:colOff>104775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29" name="Check Box 30">
              <controlPr defaultSize="0" autoFill="0" autoLine="0" autoPict="0">
                <anchor moveWithCells="1">
                  <from>
                    <xdr:col>30</xdr:col>
                    <xdr:colOff>85725</xdr:colOff>
                    <xdr:row>87</xdr:row>
                    <xdr:rowOff>0</xdr:rowOff>
                  </from>
                  <to>
                    <xdr:col>31</xdr:col>
                    <xdr:colOff>104775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30" name="Check Box 31">
              <controlPr defaultSize="0" autoFill="0" autoLine="0" autoPict="0">
                <anchor moveWithCells="1">
                  <from>
                    <xdr:col>30</xdr:col>
                    <xdr:colOff>85725</xdr:colOff>
                    <xdr:row>88</xdr:row>
                    <xdr:rowOff>0</xdr:rowOff>
                  </from>
                  <to>
                    <xdr:col>31</xdr:col>
                    <xdr:colOff>104775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31" name="Check Box 32">
              <controlPr defaultSize="0" autoFill="0" autoLine="0" autoPict="0">
                <anchor moveWithCells="1">
                  <from>
                    <xdr:col>30</xdr:col>
                    <xdr:colOff>85725</xdr:colOff>
                    <xdr:row>89</xdr:row>
                    <xdr:rowOff>0</xdr:rowOff>
                  </from>
                  <to>
                    <xdr:col>31</xdr:col>
                    <xdr:colOff>104775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32" name="Check Box 34">
              <controlPr defaultSize="0" autoFill="0" autoLine="0" autoPict="0">
                <anchor moveWithCells="1">
                  <from>
                    <xdr:col>30</xdr:col>
                    <xdr:colOff>85725</xdr:colOff>
                    <xdr:row>91</xdr:row>
                    <xdr:rowOff>0</xdr:rowOff>
                  </from>
                  <to>
                    <xdr:col>31</xdr:col>
                    <xdr:colOff>104775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33" name="Check Box 33">
              <controlPr defaultSize="0" autoFill="0" autoLine="0" autoPict="0">
                <anchor moveWithCells="1">
                  <from>
                    <xdr:col>30</xdr:col>
                    <xdr:colOff>85725</xdr:colOff>
                    <xdr:row>90</xdr:row>
                    <xdr:rowOff>0</xdr:rowOff>
                  </from>
                  <to>
                    <xdr:col>31</xdr:col>
                    <xdr:colOff>104775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34" name="Check Box 35">
              <controlPr defaultSize="0" autoFill="0" autoLine="0" autoPict="0">
                <anchor moveWithCells="1">
                  <from>
                    <xdr:col>30</xdr:col>
                    <xdr:colOff>85725</xdr:colOff>
                    <xdr:row>92</xdr:row>
                    <xdr:rowOff>0</xdr:rowOff>
                  </from>
                  <to>
                    <xdr:col>31</xdr:col>
                    <xdr:colOff>104775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35" name="Check Box 36">
              <controlPr defaultSize="0" autoFill="0" autoLine="0" autoPict="0">
                <anchor moveWithCells="1">
                  <from>
                    <xdr:col>30</xdr:col>
                    <xdr:colOff>85725</xdr:colOff>
                    <xdr:row>93</xdr:row>
                    <xdr:rowOff>0</xdr:rowOff>
                  </from>
                  <to>
                    <xdr:col>31</xdr:col>
                    <xdr:colOff>104775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36" name="Check Box 37">
              <controlPr defaultSize="0" autoFill="0" autoLine="0" autoPict="0">
                <anchor moveWithCells="1">
                  <from>
                    <xdr:col>30</xdr:col>
                    <xdr:colOff>85725</xdr:colOff>
                    <xdr:row>94</xdr:row>
                    <xdr:rowOff>0</xdr:rowOff>
                  </from>
                  <to>
                    <xdr:col>31</xdr:col>
                    <xdr:colOff>104775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37" name="Check Box 38">
              <controlPr defaultSize="0" autoFill="0" autoLine="0" autoPict="0">
                <anchor moveWithCells="1">
                  <from>
                    <xdr:col>30</xdr:col>
                    <xdr:colOff>85725</xdr:colOff>
                    <xdr:row>95</xdr:row>
                    <xdr:rowOff>0</xdr:rowOff>
                  </from>
                  <to>
                    <xdr:col>31</xdr:col>
                    <xdr:colOff>104775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38" name="Check Box 39">
              <controlPr defaultSize="0" autoFill="0" autoLine="0" autoPict="0">
                <anchor moveWithCells="1">
                  <from>
                    <xdr:col>30</xdr:col>
                    <xdr:colOff>85725</xdr:colOff>
                    <xdr:row>96</xdr:row>
                    <xdr:rowOff>0</xdr:rowOff>
                  </from>
                  <to>
                    <xdr:col>31</xdr:col>
                    <xdr:colOff>104775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39" name="Check Box 40">
              <controlPr defaultSize="0" autoFill="0" autoLine="0" autoPict="0">
                <anchor moveWithCells="1">
                  <from>
                    <xdr:col>30</xdr:col>
                    <xdr:colOff>85725</xdr:colOff>
                    <xdr:row>97</xdr:row>
                    <xdr:rowOff>0</xdr:rowOff>
                  </from>
                  <to>
                    <xdr:col>31</xdr:col>
                    <xdr:colOff>104775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40" name="Check Box 41">
              <controlPr defaultSize="0" autoFill="0" autoLine="0" autoPict="0">
                <anchor moveWithCells="1">
                  <from>
                    <xdr:col>30</xdr:col>
                    <xdr:colOff>85725</xdr:colOff>
                    <xdr:row>98</xdr:row>
                    <xdr:rowOff>0</xdr:rowOff>
                  </from>
                  <to>
                    <xdr:col>31</xdr:col>
                    <xdr:colOff>104775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41" name="Check Box 42">
              <controlPr defaultSize="0" autoFill="0" autoLine="0" autoPict="0">
                <anchor moveWithCells="1">
                  <from>
                    <xdr:col>30</xdr:col>
                    <xdr:colOff>85725</xdr:colOff>
                    <xdr:row>99</xdr:row>
                    <xdr:rowOff>0</xdr:rowOff>
                  </from>
                  <to>
                    <xdr:col>31</xdr:col>
                    <xdr:colOff>104775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42" name="Check Box 43">
              <controlPr defaultSize="0" autoFill="0" autoLine="0" autoPict="0">
                <anchor moveWithCells="1">
                  <from>
                    <xdr:col>30</xdr:col>
                    <xdr:colOff>85725</xdr:colOff>
                    <xdr:row>100</xdr:row>
                    <xdr:rowOff>0</xdr:rowOff>
                  </from>
                  <to>
                    <xdr:col>31</xdr:col>
                    <xdr:colOff>104775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43" name="Check Box 44">
              <controlPr defaultSize="0" autoFill="0" autoLine="0" autoPict="0">
                <anchor moveWithCells="1">
                  <from>
                    <xdr:col>30</xdr:col>
                    <xdr:colOff>85725</xdr:colOff>
                    <xdr:row>101</xdr:row>
                    <xdr:rowOff>0</xdr:rowOff>
                  </from>
                  <to>
                    <xdr:col>31</xdr:col>
                    <xdr:colOff>104775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44" name="Check Box 45">
              <controlPr defaultSize="0" autoFill="0" autoLine="0" autoPict="0">
                <anchor moveWithCells="1">
                  <from>
                    <xdr:col>30</xdr:col>
                    <xdr:colOff>85725</xdr:colOff>
                    <xdr:row>104</xdr:row>
                    <xdr:rowOff>0</xdr:rowOff>
                  </from>
                  <to>
                    <xdr:col>31</xdr:col>
                    <xdr:colOff>104775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45" name="Check Box 46">
              <controlPr defaultSize="0" autoFill="0" autoLine="0" autoPict="0">
                <anchor moveWithCells="1">
                  <from>
                    <xdr:col>30</xdr:col>
                    <xdr:colOff>85725</xdr:colOff>
                    <xdr:row>105</xdr:row>
                    <xdr:rowOff>0</xdr:rowOff>
                  </from>
                  <to>
                    <xdr:col>31</xdr:col>
                    <xdr:colOff>104775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46" name="Check Box 47">
              <controlPr defaultSize="0" autoFill="0" autoLine="0" autoPict="0">
                <anchor moveWithCells="1">
                  <from>
                    <xdr:col>30</xdr:col>
                    <xdr:colOff>85725</xdr:colOff>
                    <xdr:row>107</xdr:row>
                    <xdr:rowOff>0</xdr:rowOff>
                  </from>
                  <to>
                    <xdr:col>31</xdr:col>
                    <xdr:colOff>104775</xdr:colOff>
                    <xdr:row>108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47" name="Check Box 48">
              <controlPr defaultSize="0" autoFill="0" autoLine="0" autoPict="0">
                <anchor moveWithCells="1">
                  <from>
                    <xdr:col>30</xdr:col>
                    <xdr:colOff>85725</xdr:colOff>
                    <xdr:row>109</xdr:row>
                    <xdr:rowOff>0</xdr:rowOff>
                  </from>
                  <to>
                    <xdr:col>31</xdr:col>
                    <xdr:colOff>104775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48" name="Check Box 49">
              <controlPr defaultSize="0" autoFill="0" autoLine="0" autoPict="0">
                <anchor moveWithCells="1">
                  <from>
                    <xdr:col>30</xdr:col>
                    <xdr:colOff>85725</xdr:colOff>
                    <xdr:row>110</xdr:row>
                    <xdr:rowOff>0</xdr:rowOff>
                  </from>
                  <to>
                    <xdr:col>31</xdr:col>
                    <xdr:colOff>104775</xdr:colOff>
                    <xdr:row>111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49" name="Check Box 50">
              <controlPr defaultSize="0" autoFill="0" autoLine="0" autoPict="0">
                <anchor moveWithCells="1">
                  <from>
                    <xdr:col>30</xdr:col>
                    <xdr:colOff>85725</xdr:colOff>
                    <xdr:row>111</xdr:row>
                    <xdr:rowOff>0</xdr:rowOff>
                  </from>
                  <to>
                    <xdr:col>31</xdr:col>
                    <xdr:colOff>104775</xdr:colOff>
                    <xdr:row>112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50" name="Check Box 51">
              <controlPr defaultSize="0" autoFill="0" autoLine="0" autoPict="0">
                <anchor moveWithCells="1">
                  <from>
                    <xdr:col>30</xdr:col>
                    <xdr:colOff>85725</xdr:colOff>
                    <xdr:row>112</xdr:row>
                    <xdr:rowOff>0</xdr:rowOff>
                  </from>
                  <to>
                    <xdr:col>31</xdr:col>
                    <xdr:colOff>104775</xdr:colOff>
                    <xdr:row>113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51" name="Check Box 53">
              <controlPr defaultSize="0" autoFill="0" autoLine="0" autoPict="0">
                <anchor moveWithCells="1">
                  <from>
                    <xdr:col>30</xdr:col>
                    <xdr:colOff>85725</xdr:colOff>
                    <xdr:row>114</xdr:row>
                    <xdr:rowOff>0</xdr:rowOff>
                  </from>
                  <to>
                    <xdr:col>31</xdr:col>
                    <xdr:colOff>104775</xdr:colOff>
                    <xdr:row>115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52" name="Check Box 52">
              <controlPr defaultSize="0" autoFill="0" autoLine="0" autoPict="0">
                <anchor moveWithCells="1">
                  <from>
                    <xdr:col>30</xdr:col>
                    <xdr:colOff>85725</xdr:colOff>
                    <xdr:row>113</xdr:row>
                    <xdr:rowOff>0</xdr:rowOff>
                  </from>
                  <to>
                    <xdr:col>31</xdr:col>
                    <xdr:colOff>104775</xdr:colOff>
                    <xdr:row>114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L55"/>
  <sheetViews>
    <sheetView zoomScaleNormal="100" workbookViewId="0">
      <selection activeCell="AS46" sqref="AS46"/>
    </sheetView>
  </sheetViews>
  <sheetFormatPr defaultColWidth="9" defaultRowHeight="13.5"/>
  <cols>
    <col min="1" max="36" width="2.625" style="1" customWidth="1"/>
    <col min="37" max="86" width="2.375" style="1" customWidth="1"/>
    <col min="87" max="16384" width="9" style="1"/>
  </cols>
  <sheetData>
    <row r="1" spans="1:38" ht="22.5" customHeight="1">
      <c r="A1" s="148" t="s">
        <v>25</v>
      </c>
      <c r="B1" s="148"/>
      <c r="C1" s="148"/>
      <c r="D1" s="148"/>
      <c r="E1" s="148" t="s">
        <v>26</v>
      </c>
      <c r="F1" s="148"/>
      <c r="G1" s="148"/>
      <c r="H1" s="148"/>
      <c r="I1" s="148" t="s">
        <v>27</v>
      </c>
      <c r="J1" s="148"/>
      <c r="K1" s="148"/>
      <c r="L1" s="148"/>
    </row>
    <row r="2" spans="1:38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</row>
    <row r="3" spans="1:38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</row>
    <row r="4" spans="1:38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</row>
    <row r="5" spans="1:38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</row>
    <row r="6" spans="1:38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AA6" s="243" t="s">
        <v>0</v>
      </c>
      <c r="AB6" s="243"/>
      <c r="AC6" s="244">
        <v>29</v>
      </c>
      <c r="AD6" s="244"/>
      <c r="AE6" s="1" t="s">
        <v>1</v>
      </c>
      <c r="AF6" s="244">
        <v>4</v>
      </c>
      <c r="AG6" s="244"/>
      <c r="AH6" s="1" t="s">
        <v>10</v>
      </c>
      <c r="AI6" s="244">
        <v>10</v>
      </c>
      <c r="AJ6" s="244"/>
      <c r="AK6" s="1" t="s">
        <v>2</v>
      </c>
    </row>
    <row r="7" spans="1:38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</row>
    <row r="8" spans="1:38" ht="14.25">
      <c r="A8" s="144" t="s">
        <v>31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</row>
    <row r="9" spans="1:38" ht="17.25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</row>
    <row r="10" spans="1:38" ht="28.35" customHeight="1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R10" s="143" t="s">
        <v>32</v>
      </c>
      <c r="S10" s="143"/>
      <c r="T10" s="143"/>
      <c r="U10" s="143"/>
      <c r="V10" s="143"/>
      <c r="W10" s="242" t="s">
        <v>56</v>
      </c>
      <c r="X10" s="242"/>
      <c r="Y10" s="242"/>
      <c r="Z10" s="242"/>
      <c r="AA10" s="242"/>
      <c r="AB10" s="242"/>
      <c r="AC10" s="242"/>
      <c r="AD10" s="242"/>
      <c r="AE10" s="242"/>
      <c r="AF10" s="242"/>
      <c r="AG10" s="242"/>
      <c r="AH10" s="242"/>
      <c r="AI10" s="242"/>
      <c r="AJ10" s="242"/>
      <c r="AK10" s="242"/>
    </row>
    <row r="11" spans="1:38" ht="5.85" customHeight="1">
      <c r="A11" s="88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R11" s="83"/>
      <c r="S11" s="83"/>
      <c r="T11" s="83"/>
      <c r="U11" s="83"/>
      <c r="V11" s="83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</row>
    <row r="12" spans="1:38" ht="28.35" customHeight="1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R12" s="143" t="s">
        <v>33</v>
      </c>
      <c r="S12" s="143"/>
      <c r="T12" s="143"/>
      <c r="U12" s="143"/>
      <c r="V12" s="143"/>
      <c r="W12" s="242" t="s">
        <v>58</v>
      </c>
      <c r="X12" s="242"/>
      <c r="Y12" s="242"/>
      <c r="Z12" s="242"/>
      <c r="AA12" s="242"/>
      <c r="AB12" s="242"/>
      <c r="AC12" s="242"/>
      <c r="AD12" s="242"/>
      <c r="AE12" s="242"/>
      <c r="AF12" s="242"/>
      <c r="AG12" s="242"/>
      <c r="AH12" s="242"/>
      <c r="AI12" s="242"/>
      <c r="AJ12" s="242"/>
      <c r="AK12" s="68" t="s">
        <v>51</v>
      </c>
      <c r="AL12" s="53"/>
    </row>
    <row r="13" spans="1:38" s="7" customFormat="1" ht="5.85" customHeight="1">
      <c r="A13" s="88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R13" s="70"/>
      <c r="S13" s="70"/>
      <c r="T13" s="70"/>
      <c r="U13" s="70"/>
      <c r="V13" s="70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7"/>
      <c r="AL13" s="65"/>
    </row>
    <row r="14" spans="1:38" ht="28.35" customHeight="1">
      <c r="A14" s="88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R14" s="143" t="s">
        <v>34</v>
      </c>
      <c r="S14" s="143"/>
      <c r="T14" s="143"/>
      <c r="U14" s="143"/>
      <c r="V14" s="143"/>
      <c r="W14" s="242" t="s">
        <v>57</v>
      </c>
      <c r="X14" s="242"/>
      <c r="Y14" s="242"/>
      <c r="Z14" s="242"/>
      <c r="AA14" s="242"/>
      <c r="AB14" s="242"/>
      <c r="AC14" s="242"/>
      <c r="AD14" s="242"/>
      <c r="AE14" s="242"/>
      <c r="AF14" s="242"/>
      <c r="AG14" s="242"/>
      <c r="AH14" s="242"/>
      <c r="AI14" s="242"/>
      <c r="AJ14" s="242"/>
      <c r="AK14" s="242"/>
    </row>
    <row r="15" spans="1:38" ht="5.85" customHeight="1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R15" s="83"/>
      <c r="S15" s="83"/>
      <c r="T15" s="83"/>
      <c r="U15" s="83"/>
      <c r="V15" s="83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</row>
    <row r="16" spans="1:38" ht="28.35" customHeight="1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R16" s="143" t="s">
        <v>35</v>
      </c>
      <c r="S16" s="143"/>
      <c r="T16" s="143"/>
      <c r="U16" s="143"/>
      <c r="V16" s="143"/>
      <c r="W16" s="242" t="s">
        <v>59</v>
      </c>
      <c r="X16" s="242"/>
      <c r="Y16" s="242"/>
      <c r="Z16" s="242"/>
      <c r="AA16" s="242"/>
      <c r="AB16" s="242"/>
      <c r="AC16" s="242"/>
      <c r="AD16" s="242"/>
      <c r="AE16" s="242"/>
      <c r="AF16" s="242"/>
      <c r="AG16" s="242"/>
      <c r="AH16" s="242"/>
      <c r="AI16" s="242"/>
      <c r="AJ16" s="242"/>
      <c r="AK16" s="242"/>
    </row>
    <row r="17" spans="1:38" ht="22.5" customHeight="1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1:38" ht="42.6" customHeight="1">
      <c r="A18" s="189" t="s">
        <v>52</v>
      </c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  <c r="AH18" s="190"/>
      <c r="AI18" s="190"/>
      <c r="AJ18" s="190"/>
      <c r="AK18" s="190"/>
      <c r="AL18" s="21"/>
    </row>
    <row r="19" spans="1:38" ht="7.5" customHeight="1"/>
    <row r="20" spans="1:38" ht="14.25">
      <c r="B20" s="191" t="s">
        <v>36</v>
      </c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3"/>
    </row>
    <row r="21" spans="1:38" ht="14.25">
      <c r="B21" s="191" t="s">
        <v>37</v>
      </c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3"/>
    </row>
    <row r="22" spans="1:38" ht="7.5" customHeight="1"/>
    <row r="23" spans="1:38" ht="7.5" customHeight="1"/>
    <row r="24" spans="1:38" ht="5.85" customHeight="1">
      <c r="A24" s="192" t="s">
        <v>38</v>
      </c>
      <c r="B24" s="193"/>
      <c r="C24" s="193"/>
      <c r="D24" s="193"/>
      <c r="E24" s="193"/>
      <c r="F24" s="194"/>
      <c r="G24" s="4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6"/>
    </row>
    <row r="25" spans="1:38" ht="45" customHeight="1">
      <c r="A25" s="195"/>
      <c r="B25" s="196"/>
      <c r="C25" s="196"/>
      <c r="D25" s="196"/>
      <c r="E25" s="196"/>
      <c r="F25" s="197"/>
      <c r="G25" s="133" t="s">
        <v>0</v>
      </c>
      <c r="H25" s="134"/>
      <c r="I25" s="96">
        <v>29</v>
      </c>
      <c r="J25" s="88" t="s">
        <v>1</v>
      </c>
      <c r="K25" s="96">
        <v>4</v>
      </c>
      <c r="L25" s="88" t="s">
        <v>10</v>
      </c>
      <c r="M25" s="96">
        <v>20</v>
      </c>
      <c r="N25" s="88" t="s">
        <v>2</v>
      </c>
      <c r="O25" s="88" t="s">
        <v>9</v>
      </c>
      <c r="P25" s="10" t="str">
        <f>IF(OR(I25="",K25="",M25=""),"",MID("日月火水木金土",WEEKDAY(+DATE(I25+1988,K25,M25),1),1))</f>
        <v>木</v>
      </c>
      <c r="Q25" s="88" t="s">
        <v>5</v>
      </c>
      <c r="R25" s="97">
        <v>9</v>
      </c>
      <c r="S25" s="9" t="s">
        <v>3</v>
      </c>
      <c r="T25" s="98" t="s">
        <v>60</v>
      </c>
      <c r="U25" s="24" t="s">
        <v>4</v>
      </c>
      <c r="V25" s="134" t="s">
        <v>0</v>
      </c>
      <c r="W25" s="134"/>
      <c r="X25" s="9">
        <v>29</v>
      </c>
      <c r="Y25" s="88" t="s">
        <v>1</v>
      </c>
      <c r="Z25" s="9">
        <v>5</v>
      </c>
      <c r="AA25" s="88" t="s">
        <v>10</v>
      </c>
      <c r="AB25" s="9">
        <v>10</v>
      </c>
      <c r="AC25" s="88" t="s">
        <v>2</v>
      </c>
      <c r="AD25" s="88" t="s">
        <v>9</v>
      </c>
      <c r="AE25" s="10" t="str">
        <f>IF(OR(X25="",Z25="",AB25=""),"",MID("日月火水木金土",WEEKDAY(+DATE(X25+1988,Z25,AB25),1),1))</f>
        <v>水</v>
      </c>
      <c r="AF25" s="88" t="s">
        <v>5</v>
      </c>
      <c r="AG25" s="97">
        <v>17</v>
      </c>
      <c r="AH25" s="9" t="s">
        <v>3</v>
      </c>
      <c r="AI25" s="98" t="s">
        <v>60</v>
      </c>
      <c r="AJ25" s="22"/>
      <c r="AK25" s="23"/>
    </row>
    <row r="26" spans="1:38" ht="5.85" customHeight="1">
      <c r="A26" s="198"/>
      <c r="B26" s="199"/>
      <c r="C26" s="199"/>
      <c r="D26" s="199"/>
      <c r="E26" s="199"/>
      <c r="F26" s="200"/>
      <c r="G26" s="94"/>
      <c r="H26" s="88"/>
      <c r="I26" s="9"/>
      <c r="J26" s="88"/>
      <c r="K26" s="9"/>
      <c r="L26" s="88"/>
      <c r="M26" s="9"/>
      <c r="N26" s="88"/>
      <c r="O26" s="88"/>
      <c r="P26" s="10"/>
      <c r="Q26" s="88"/>
      <c r="R26" s="24"/>
      <c r="S26" s="9"/>
      <c r="T26" s="9"/>
      <c r="U26" s="24"/>
      <c r="V26" s="88"/>
      <c r="W26" s="88"/>
      <c r="X26" s="9"/>
      <c r="Y26" s="88"/>
      <c r="Z26" s="9"/>
      <c r="AA26" s="88"/>
      <c r="AB26" s="9"/>
      <c r="AC26" s="88"/>
      <c r="AD26" s="88"/>
      <c r="AE26" s="10"/>
      <c r="AF26" s="88"/>
      <c r="AG26" s="24"/>
      <c r="AH26" s="9"/>
      <c r="AI26" s="9"/>
      <c r="AJ26" s="22"/>
      <c r="AK26" s="23"/>
    </row>
    <row r="27" spans="1:38" ht="5.85" customHeight="1">
      <c r="A27" s="192" t="s">
        <v>39</v>
      </c>
      <c r="B27" s="193"/>
      <c r="C27" s="193"/>
      <c r="D27" s="193"/>
      <c r="E27" s="193"/>
      <c r="F27" s="194"/>
      <c r="G27" s="72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4"/>
    </row>
    <row r="28" spans="1:38" ht="54.95" customHeight="1">
      <c r="A28" s="195"/>
      <c r="B28" s="196"/>
      <c r="C28" s="196"/>
      <c r="D28" s="196"/>
      <c r="E28" s="196"/>
      <c r="F28" s="197"/>
      <c r="G28" s="235" t="s">
        <v>61</v>
      </c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6"/>
      <c r="AB28" s="236"/>
      <c r="AC28" s="236"/>
      <c r="AD28" s="236"/>
      <c r="AE28" s="236"/>
      <c r="AF28" s="236"/>
      <c r="AG28" s="236"/>
      <c r="AH28" s="236"/>
      <c r="AI28" s="236"/>
      <c r="AJ28" s="236"/>
      <c r="AK28" s="237"/>
    </row>
    <row r="29" spans="1:38" ht="5.85" customHeight="1">
      <c r="A29" s="198"/>
      <c r="B29" s="199"/>
      <c r="C29" s="199"/>
      <c r="D29" s="199"/>
      <c r="E29" s="199"/>
      <c r="F29" s="200"/>
      <c r="G29" s="75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7"/>
    </row>
    <row r="30" spans="1:38" ht="5.85" customHeight="1">
      <c r="A30" s="192" t="s">
        <v>40</v>
      </c>
      <c r="B30" s="193"/>
      <c r="C30" s="193"/>
      <c r="D30" s="193"/>
      <c r="E30" s="193"/>
      <c r="F30" s="194"/>
      <c r="G30" s="19"/>
      <c r="H30" s="47"/>
      <c r="I30" s="47"/>
      <c r="J30" s="47"/>
      <c r="K30" s="47"/>
      <c r="L30" s="135" t="s">
        <v>11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13"/>
    </row>
    <row r="31" spans="1:38" ht="11.25" customHeight="1">
      <c r="A31" s="195"/>
      <c r="B31" s="196"/>
      <c r="C31" s="196"/>
      <c r="D31" s="196"/>
      <c r="E31" s="196"/>
      <c r="F31" s="197"/>
      <c r="G31" s="18"/>
      <c r="H31" s="15"/>
      <c r="I31" s="15"/>
      <c r="L31" s="136"/>
      <c r="M31" s="131" t="s">
        <v>19</v>
      </c>
      <c r="N31" s="131"/>
      <c r="O31" s="131"/>
      <c r="P31" s="131"/>
      <c r="Q31" s="221">
        <v>10</v>
      </c>
      <c r="R31" s="221"/>
      <c r="S31" s="33" t="s">
        <v>6</v>
      </c>
      <c r="T31" s="201" t="s">
        <v>14</v>
      </c>
      <c r="U31" s="201"/>
      <c r="V31" s="201"/>
      <c r="W31" s="221"/>
      <c r="X31" s="221"/>
      <c r="Y31" s="33" t="s">
        <v>6</v>
      </c>
      <c r="Z31" s="128" t="s">
        <v>17</v>
      </c>
      <c r="AA31" s="128"/>
      <c r="AB31" s="30" t="s">
        <v>9</v>
      </c>
      <c r="AC31" s="238" t="s">
        <v>62</v>
      </c>
      <c r="AD31" s="238"/>
      <c r="AE31" s="238"/>
      <c r="AF31" s="238"/>
      <c r="AG31" s="238"/>
      <c r="AH31" s="95" t="s">
        <v>5</v>
      </c>
      <c r="AI31" s="239">
        <v>5</v>
      </c>
      <c r="AJ31" s="239"/>
      <c r="AK31" s="31" t="s">
        <v>6</v>
      </c>
    </row>
    <row r="32" spans="1:38" ht="11.25" customHeight="1">
      <c r="A32" s="195"/>
      <c r="B32" s="196"/>
      <c r="C32" s="196"/>
      <c r="D32" s="196"/>
      <c r="E32" s="196"/>
      <c r="F32" s="197"/>
      <c r="G32" s="240">
        <v>35</v>
      </c>
      <c r="H32" s="241"/>
      <c r="I32" s="241"/>
      <c r="J32" s="241"/>
      <c r="K32" s="130" t="s">
        <v>6</v>
      </c>
      <c r="L32" s="136"/>
      <c r="M32" s="131" t="s">
        <v>20</v>
      </c>
      <c r="N32" s="131"/>
      <c r="O32" s="131"/>
      <c r="P32" s="131"/>
      <c r="Q32" s="221">
        <v>10</v>
      </c>
      <c r="R32" s="221"/>
      <c r="S32" s="33" t="s">
        <v>6</v>
      </c>
      <c r="T32" s="202" t="s">
        <v>13</v>
      </c>
      <c r="U32" s="202"/>
      <c r="V32" s="202"/>
      <c r="W32" s="221"/>
      <c r="X32" s="221"/>
      <c r="Y32" s="33" t="s">
        <v>6</v>
      </c>
      <c r="Z32" s="41"/>
      <c r="AA32" s="41"/>
      <c r="AB32" s="41"/>
      <c r="AC32" s="30"/>
      <c r="AD32" s="30"/>
      <c r="AE32" s="30"/>
      <c r="AF32" s="30"/>
      <c r="AG32" s="30"/>
      <c r="AH32" s="41"/>
      <c r="AI32" s="30"/>
      <c r="AJ32" s="30"/>
      <c r="AK32" s="43"/>
    </row>
    <row r="33" spans="1:37" ht="11.25" customHeight="1">
      <c r="A33" s="195"/>
      <c r="B33" s="196"/>
      <c r="C33" s="196"/>
      <c r="D33" s="196"/>
      <c r="E33" s="196"/>
      <c r="F33" s="197"/>
      <c r="G33" s="240"/>
      <c r="H33" s="241"/>
      <c r="I33" s="241"/>
      <c r="J33" s="241"/>
      <c r="K33" s="130"/>
      <c r="L33" s="136"/>
      <c r="M33" s="131" t="s">
        <v>21</v>
      </c>
      <c r="N33" s="131"/>
      <c r="O33" s="131"/>
      <c r="P33" s="131"/>
      <c r="Q33" s="221"/>
      <c r="R33" s="221"/>
      <c r="S33" s="33" t="s">
        <v>6</v>
      </c>
      <c r="T33" s="201" t="s">
        <v>15</v>
      </c>
      <c r="U33" s="201"/>
      <c r="V33" s="201"/>
      <c r="W33" s="221"/>
      <c r="X33" s="221"/>
      <c r="Y33" s="33" t="s">
        <v>6</v>
      </c>
      <c r="Z33" s="38"/>
      <c r="AA33" s="38"/>
      <c r="AB33" s="42"/>
      <c r="AC33" s="142" t="s">
        <v>24</v>
      </c>
      <c r="AD33" s="140" t="s">
        <v>12</v>
      </c>
      <c r="AE33" s="140"/>
      <c r="AF33" s="140"/>
      <c r="AG33" s="234">
        <v>10</v>
      </c>
      <c r="AH33" s="234"/>
      <c r="AI33" s="25" t="s">
        <v>6</v>
      </c>
      <c r="AJ33" s="138" t="s">
        <v>23</v>
      </c>
      <c r="AK33" s="2"/>
    </row>
    <row r="34" spans="1:37" ht="11.25" customHeight="1">
      <c r="A34" s="195"/>
      <c r="B34" s="196"/>
      <c r="C34" s="196"/>
      <c r="D34" s="196"/>
      <c r="E34" s="196"/>
      <c r="F34" s="197"/>
      <c r="G34" s="14"/>
      <c r="H34" s="11"/>
      <c r="I34" s="11"/>
      <c r="L34" s="136"/>
      <c r="M34" s="131" t="s">
        <v>22</v>
      </c>
      <c r="N34" s="131"/>
      <c r="O34" s="131"/>
      <c r="P34" s="131"/>
      <c r="Q34" s="221"/>
      <c r="R34" s="221"/>
      <c r="S34" s="33" t="s">
        <v>6</v>
      </c>
      <c r="T34" s="201" t="s">
        <v>16</v>
      </c>
      <c r="U34" s="201"/>
      <c r="V34" s="201"/>
      <c r="W34" s="221"/>
      <c r="X34" s="221"/>
      <c r="Y34" s="33" t="s">
        <v>6</v>
      </c>
      <c r="Z34" s="41"/>
      <c r="AA34" s="41"/>
      <c r="AB34" s="38"/>
      <c r="AC34" s="142"/>
      <c r="AD34" s="141" t="s">
        <v>18</v>
      </c>
      <c r="AE34" s="141"/>
      <c r="AF34" s="141"/>
      <c r="AG34" s="234">
        <v>25</v>
      </c>
      <c r="AH34" s="234"/>
      <c r="AI34" s="44" t="s">
        <v>6</v>
      </c>
      <c r="AJ34" s="138"/>
      <c r="AK34" s="2"/>
    </row>
    <row r="35" spans="1:37" ht="5.85" customHeight="1">
      <c r="A35" s="198"/>
      <c r="B35" s="199"/>
      <c r="C35" s="199"/>
      <c r="D35" s="199"/>
      <c r="E35" s="199"/>
      <c r="F35" s="200"/>
      <c r="G35" s="16"/>
      <c r="H35" s="17"/>
      <c r="I35" s="17"/>
      <c r="J35" s="17"/>
      <c r="K35" s="34"/>
      <c r="L35" s="137"/>
      <c r="M35" s="34"/>
      <c r="N35" s="34"/>
      <c r="O35" s="35"/>
      <c r="P35" s="35"/>
      <c r="Q35" s="39"/>
      <c r="R35" s="8"/>
      <c r="S35" s="36"/>
      <c r="T35" s="36"/>
      <c r="U35" s="36"/>
      <c r="V35" s="37"/>
      <c r="W35" s="37"/>
      <c r="X35" s="39"/>
      <c r="Y35" s="26"/>
      <c r="Z35" s="8"/>
      <c r="AA35" s="40"/>
      <c r="AB35" s="32"/>
      <c r="AC35" s="32"/>
      <c r="AD35" s="28"/>
      <c r="AE35" s="28"/>
      <c r="AF35" s="28"/>
      <c r="AG35" s="28"/>
      <c r="AH35" s="28"/>
      <c r="AI35" s="28"/>
      <c r="AJ35" s="28"/>
      <c r="AK35" s="29"/>
    </row>
    <row r="36" spans="1:37" ht="28.35" customHeight="1">
      <c r="A36" s="156" t="s">
        <v>44</v>
      </c>
      <c r="B36" s="157"/>
      <c r="C36" s="157"/>
      <c r="D36" s="157"/>
      <c r="E36" s="157"/>
      <c r="F36" s="158"/>
      <c r="G36" s="162" t="s">
        <v>43</v>
      </c>
      <c r="H36" s="163"/>
      <c r="I36" s="164" t="s">
        <v>41</v>
      </c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5"/>
    </row>
    <row r="37" spans="1:37" ht="5.85" customHeight="1">
      <c r="A37" s="159"/>
      <c r="B37" s="160"/>
      <c r="C37" s="160"/>
      <c r="D37" s="160"/>
      <c r="E37" s="160"/>
      <c r="F37" s="161"/>
      <c r="G37" s="226" t="s">
        <v>43</v>
      </c>
      <c r="H37" s="22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8"/>
    </row>
    <row r="38" spans="1:37" ht="24.95" customHeight="1">
      <c r="A38" s="159"/>
      <c r="B38" s="160"/>
      <c r="C38" s="160"/>
      <c r="D38" s="160"/>
      <c r="E38" s="160"/>
      <c r="F38" s="161"/>
      <c r="G38" s="228"/>
      <c r="H38" s="229"/>
      <c r="I38" s="149" t="s">
        <v>42</v>
      </c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167"/>
    </row>
    <row r="39" spans="1:37" ht="5.85" customHeight="1">
      <c r="A39" s="91"/>
      <c r="B39" s="92"/>
      <c r="C39" s="92"/>
      <c r="D39" s="92"/>
      <c r="E39" s="92"/>
      <c r="F39" s="93"/>
      <c r="G39" s="228"/>
      <c r="H39" s="229"/>
      <c r="I39" s="84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6"/>
    </row>
    <row r="40" spans="1:37" ht="13.5" customHeight="1">
      <c r="A40" s="179" t="s">
        <v>45</v>
      </c>
      <c r="B40" s="180"/>
      <c r="C40" s="180"/>
      <c r="D40" s="180"/>
      <c r="E40" s="180"/>
      <c r="F40" s="181"/>
      <c r="G40" s="228"/>
      <c r="H40" s="229"/>
      <c r="I40" s="168" t="s">
        <v>46</v>
      </c>
      <c r="J40" s="168"/>
      <c r="K40" s="168"/>
      <c r="L40" s="168"/>
      <c r="M40" s="232" t="s">
        <v>64</v>
      </c>
      <c r="N40" s="232"/>
      <c r="O40" s="232"/>
      <c r="P40" s="232"/>
      <c r="Q40" s="232"/>
      <c r="R40" s="232"/>
      <c r="S40" s="232"/>
      <c r="T40" s="232"/>
      <c r="U40" s="232"/>
      <c r="V40" s="232"/>
      <c r="W40" s="232"/>
      <c r="X40" s="232"/>
      <c r="Y40" s="232"/>
      <c r="Z40" s="232"/>
      <c r="AA40" s="232"/>
      <c r="AB40" s="232"/>
      <c r="AC40" s="232"/>
      <c r="AD40" s="232"/>
      <c r="AE40" s="232"/>
      <c r="AF40" s="232"/>
      <c r="AG40" s="232"/>
      <c r="AH40" s="232"/>
      <c r="AI40" s="232"/>
      <c r="AJ40" s="232"/>
      <c r="AK40" s="233"/>
    </row>
    <row r="41" spans="1:37" ht="5.85" customHeight="1">
      <c r="A41" s="179"/>
      <c r="B41" s="180"/>
      <c r="C41" s="180"/>
      <c r="D41" s="180"/>
      <c r="E41" s="180"/>
      <c r="F41" s="181"/>
      <c r="G41" s="228"/>
      <c r="H41" s="229"/>
      <c r="I41" s="87"/>
      <c r="J41" s="87"/>
      <c r="K41" s="87"/>
      <c r="L41" s="87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90"/>
    </row>
    <row r="42" spans="1:37" ht="13.5" customHeight="1">
      <c r="A42" s="179"/>
      <c r="B42" s="180"/>
      <c r="C42" s="180"/>
      <c r="D42" s="180"/>
      <c r="E42" s="180"/>
      <c r="F42" s="181"/>
      <c r="G42" s="228"/>
      <c r="H42" s="229"/>
      <c r="I42" s="168" t="s">
        <v>47</v>
      </c>
      <c r="J42" s="168"/>
      <c r="K42" s="168"/>
      <c r="L42" s="168"/>
      <c r="M42" s="134" t="s">
        <v>0</v>
      </c>
      <c r="N42" s="134"/>
      <c r="O42" s="96">
        <v>29</v>
      </c>
      <c r="P42" s="88" t="s">
        <v>1</v>
      </c>
      <c r="Q42" s="96">
        <v>4</v>
      </c>
      <c r="R42" s="88" t="s">
        <v>10</v>
      </c>
      <c r="S42" s="96">
        <v>19</v>
      </c>
      <c r="T42" s="88" t="s">
        <v>2</v>
      </c>
      <c r="U42" s="88" t="s">
        <v>9</v>
      </c>
      <c r="V42" s="10" t="str">
        <f>IF(OR(O42="",Q42="",S42=""),"",MID("日月火水木金土",WEEKDAY(+DATE(O42+1988,Q42,S42),1),1))</f>
        <v>水</v>
      </c>
      <c r="W42" s="88" t="s">
        <v>5</v>
      </c>
      <c r="X42" s="97">
        <v>9</v>
      </c>
      <c r="Y42" s="9" t="s">
        <v>3</v>
      </c>
      <c r="Z42" s="98" t="s">
        <v>63</v>
      </c>
      <c r="AA42" s="41"/>
      <c r="AB42" s="38"/>
      <c r="AC42" s="38"/>
      <c r="AD42" s="62"/>
      <c r="AE42" s="62"/>
      <c r="AF42" s="62"/>
      <c r="AG42" s="62"/>
      <c r="AH42" s="62"/>
      <c r="AI42" s="62"/>
      <c r="AJ42" s="62"/>
      <c r="AK42" s="63"/>
    </row>
    <row r="43" spans="1:37" ht="5.85" customHeight="1">
      <c r="A43" s="179"/>
      <c r="B43" s="180"/>
      <c r="C43" s="180"/>
      <c r="D43" s="180"/>
      <c r="E43" s="180"/>
      <c r="F43" s="181"/>
      <c r="G43" s="228"/>
      <c r="H43" s="229"/>
      <c r="I43" s="87"/>
      <c r="J43" s="87"/>
      <c r="K43" s="87"/>
      <c r="L43" s="87"/>
      <c r="M43" s="88"/>
      <c r="N43" s="88"/>
      <c r="O43" s="9"/>
      <c r="P43" s="88"/>
      <c r="Q43" s="9"/>
      <c r="R43" s="88"/>
      <c r="S43" s="9"/>
      <c r="T43" s="88"/>
      <c r="U43" s="88"/>
      <c r="V43" s="10"/>
      <c r="W43" s="88"/>
      <c r="X43" s="24"/>
      <c r="Y43" s="9"/>
      <c r="Z43" s="9"/>
      <c r="AA43" s="41"/>
      <c r="AB43" s="38"/>
      <c r="AC43" s="38"/>
      <c r="AD43" s="62"/>
      <c r="AE43" s="62"/>
      <c r="AF43" s="62"/>
      <c r="AG43" s="62"/>
      <c r="AH43" s="62"/>
      <c r="AI43" s="62"/>
      <c r="AJ43" s="62"/>
      <c r="AK43" s="63"/>
    </row>
    <row r="44" spans="1:37" ht="13.5" customHeight="1">
      <c r="A44" s="179"/>
      <c r="B44" s="180"/>
      <c r="C44" s="180"/>
      <c r="D44" s="180"/>
      <c r="E44" s="180"/>
      <c r="F44" s="181"/>
      <c r="G44" s="228"/>
      <c r="H44" s="229"/>
      <c r="I44" s="168" t="s">
        <v>48</v>
      </c>
      <c r="J44" s="168"/>
      <c r="K44" s="168"/>
      <c r="L44" s="168"/>
      <c r="M44" s="134" t="s">
        <v>0</v>
      </c>
      <c r="N44" s="134"/>
      <c r="O44" s="96">
        <v>29</v>
      </c>
      <c r="P44" s="88" t="s">
        <v>1</v>
      </c>
      <c r="Q44" s="96">
        <v>5</v>
      </c>
      <c r="R44" s="88" t="s">
        <v>10</v>
      </c>
      <c r="S44" s="96">
        <v>11</v>
      </c>
      <c r="T44" s="88" t="s">
        <v>2</v>
      </c>
      <c r="U44" s="88" t="s">
        <v>9</v>
      </c>
      <c r="V44" s="10" t="str">
        <f>IF(OR(O44="",Q44="",S44=""),"",MID("日月火水木金土",WEEKDAY(+DATE(O44+1988,Q44,S44),1),1))</f>
        <v>木</v>
      </c>
      <c r="W44" s="88" t="s">
        <v>5</v>
      </c>
      <c r="X44" s="97">
        <v>10</v>
      </c>
      <c r="Y44" s="9" t="s">
        <v>3</v>
      </c>
      <c r="Z44" s="98" t="s">
        <v>60</v>
      </c>
      <c r="AA44" s="41"/>
      <c r="AB44" s="38"/>
      <c r="AC44" s="38"/>
      <c r="AD44" s="62"/>
      <c r="AE44" s="62"/>
      <c r="AF44" s="62"/>
      <c r="AG44" s="62"/>
      <c r="AH44" s="62"/>
      <c r="AI44" s="62"/>
      <c r="AJ44" s="62"/>
      <c r="AK44" s="63"/>
    </row>
    <row r="45" spans="1:37" ht="5.85" customHeight="1">
      <c r="A45" s="182"/>
      <c r="B45" s="183"/>
      <c r="C45" s="183"/>
      <c r="D45" s="183"/>
      <c r="E45" s="183"/>
      <c r="F45" s="184"/>
      <c r="G45" s="230"/>
      <c r="H45" s="231"/>
      <c r="I45" s="55"/>
      <c r="J45" s="55"/>
      <c r="K45" s="55"/>
      <c r="L45" s="55"/>
      <c r="M45" s="52"/>
      <c r="N45" s="52"/>
      <c r="O45" s="59"/>
      <c r="P45" s="52"/>
      <c r="Q45" s="59"/>
      <c r="R45" s="52"/>
      <c r="S45" s="59"/>
      <c r="T45" s="52"/>
      <c r="U45" s="52"/>
      <c r="V45" s="60"/>
      <c r="W45" s="52"/>
      <c r="X45" s="61"/>
      <c r="Y45" s="59"/>
      <c r="Z45" s="59"/>
      <c r="AA45" s="40"/>
      <c r="AB45" s="32"/>
      <c r="AC45" s="32"/>
      <c r="AD45" s="28"/>
      <c r="AE45" s="28"/>
      <c r="AF45" s="28"/>
      <c r="AG45" s="28"/>
      <c r="AH45" s="28"/>
      <c r="AI45" s="28"/>
      <c r="AJ45" s="28"/>
      <c r="AK45" s="29"/>
    </row>
    <row r="46" spans="1:37" ht="42.6" customHeight="1">
      <c r="A46" s="151" t="s">
        <v>49</v>
      </c>
      <c r="B46" s="152"/>
      <c r="C46" s="152"/>
      <c r="D46" s="152"/>
      <c r="E46" s="152"/>
      <c r="F46" s="153"/>
      <c r="G46" s="222" t="s">
        <v>55</v>
      </c>
      <c r="H46" s="223"/>
      <c r="I46" s="223"/>
      <c r="J46" s="223"/>
      <c r="K46" s="223"/>
      <c r="L46" s="223"/>
      <c r="M46" s="223"/>
      <c r="N46" s="223"/>
      <c r="O46" s="223"/>
      <c r="P46" s="223"/>
      <c r="Q46" s="223"/>
      <c r="R46" s="223"/>
      <c r="S46" s="223"/>
      <c r="T46" s="223"/>
      <c r="U46" s="223"/>
      <c r="V46" s="223"/>
      <c r="W46" s="223"/>
      <c r="X46" s="223"/>
      <c r="Y46" s="223"/>
      <c r="Z46" s="223"/>
      <c r="AA46" s="223"/>
      <c r="AB46" s="223"/>
      <c r="AC46" s="223"/>
      <c r="AD46" s="223"/>
      <c r="AE46" s="223"/>
      <c r="AF46" s="223"/>
      <c r="AG46" s="223"/>
      <c r="AH46" s="223"/>
      <c r="AI46" s="223"/>
      <c r="AJ46" s="223"/>
      <c r="AK46" s="224"/>
    </row>
    <row r="47" spans="1:37" ht="28.35" customHeight="1">
      <c r="A47" s="150" t="s">
        <v>7</v>
      </c>
      <c r="B47" s="150"/>
      <c r="C47" s="150"/>
      <c r="D47" s="150"/>
      <c r="E47" s="150"/>
      <c r="F47" s="150"/>
      <c r="G47" s="225" t="s">
        <v>65</v>
      </c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  <c r="AA47" s="225"/>
      <c r="AB47" s="225"/>
      <c r="AC47" s="225"/>
      <c r="AD47" s="225"/>
      <c r="AE47" s="225"/>
      <c r="AF47" s="225"/>
      <c r="AG47" s="225"/>
      <c r="AH47" s="225"/>
      <c r="AI47" s="225"/>
      <c r="AJ47" s="225"/>
      <c r="AK47" s="225"/>
    </row>
    <row r="48" spans="1:37" ht="28.35" customHeight="1">
      <c r="A48" s="150"/>
      <c r="B48" s="150"/>
      <c r="C48" s="150"/>
      <c r="D48" s="150"/>
      <c r="E48" s="150"/>
      <c r="F48" s="150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25"/>
      <c r="AH48" s="225"/>
      <c r="AI48" s="225"/>
      <c r="AJ48" s="225"/>
      <c r="AK48" s="225"/>
    </row>
    <row r="49" spans="1:37" ht="11.25" customHeight="1">
      <c r="A49" s="49"/>
      <c r="B49" s="49"/>
      <c r="C49" s="49"/>
      <c r="D49" s="49"/>
      <c r="E49" s="49"/>
      <c r="F49" s="49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</row>
    <row r="50" spans="1:37" ht="13.5" customHeight="1">
      <c r="A50" s="178" t="s">
        <v>8</v>
      </c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</row>
    <row r="51" spans="1:37" s="81" customFormat="1" ht="24" customHeight="1">
      <c r="A51" s="149" t="s">
        <v>54</v>
      </c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</row>
    <row r="52" spans="1:37" ht="13.5" customHeight="1">
      <c r="A52" s="149" t="s">
        <v>53</v>
      </c>
      <c r="B52" s="149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  <c r="AH52" s="149"/>
      <c r="AI52" s="149"/>
      <c r="AJ52" s="149"/>
      <c r="AK52" s="149"/>
    </row>
    <row r="53" spans="1:37" ht="13.5" customHeight="1">
      <c r="A53" s="149" t="s">
        <v>50</v>
      </c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  <c r="AH53" s="149"/>
      <c r="AI53" s="149"/>
      <c r="AJ53" s="149"/>
      <c r="AK53" s="149"/>
    </row>
    <row r="54" spans="1:37" ht="13.5" customHeight="1">
      <c r="A54" s="80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</row>
    <row r="55" spans="1:37" ht="13.5" customHeight="1">
      <c r="A55" s="82"/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</row>
  </sheetData>
  <mergeCells count="76">
    <mergeCell ref="R10:V10"/>
    <mergeCell ref="W10:AK10"/>
    <mergeCell ref="A1:D1"/>
    <mergeCell ref="E1:H1"/>
    <mergeCell ref="I1:L1"/>
    <mergeCell ref="A2:D5"/>
    <mergeCell ref="E2:H5"/>
    <mergeCell ref="I2:L5"/>
    <mergeCell ref="AA6:AB6"/>
    <mergeCell ref="AC6:AD6"/>
    <mergeCell ref="AF6:AG6"/>
    <mergeCell ref="AI6:AJ6"/>
    <mergeCell ref="A8:AK8"/>
    <mergeCell ref="R12:V12"/>
    <mergeCell ref="W12:AJ12"/>
    <mergeCell ref="R14:V14"/>
    <mergeCell ref="W14:AK14"/>
    <mergeCell ref="R16:V16"/>
    <mergeCell ref="W16:AK16"/>
    <mergeCell ref="A18:AK18"/>
    <mergeCell ref="B20:AK20"/>
    <mergeCell ref="B21:AK21"/>
    <mergeCell ref="A24:F26"/>
    <mergeCell ref="G25:H25"/>
    <mergeCell ref="V25:W25"/>
    <mergeCell ref="A27:F29"/>
    <mergeCell ref="G28:AK28"/>
    <mergeCell ref="A30:F35"/>
    <mergeCell ref="L30:L35"/>
    <mergeCell ref="M31:P31"/>
    <mergeCell ref="Q31:R31"/>
    <mergeCell ref="T31:V31"/>
    <mergeCell ref="Z31:AA31"/>
    <mergeCell ref="AC31:AG31"/>
    <mergeCell ref="AI31:AJ31"/>
    <mergeCell ref="G32:J33"/>
    <mergeCell ref="K32:K33"/>
    <mergeCell ref="M32:P32"/>
    <mergeCell ref="Q32:R32"/>
    <mergeCell ref="T32:V32"/>
    <mergeCell ref="M33:P33"/>
    <mergeCell ref="AJ33:AJ34"/>
    <mergeCell ref="M34:P34"/>
    <mergeCell ref="Q34:R34"/>
    <mergeCell ref="T34:V34"/>
    <mergeCell ref="AD34:AF34"/>
    <mergeCell ref="AG34:AH34"/>
    <mergeCell ref="Q33:R33"/>
    <mergeCell ref="T33:V33"/>
    <mergeCell ref="AC33:AC34"/>
    <mergeCell ref="AD33:AF33"/>
    <mergeCell ref="AG33:AH33"/>
    <mergeCell ref="I36:AK36"/>
    <mergeCell ref="G37:H45"/>
    <mergeCell ref="I38:AK38"/>
    <mergeCell ref="A40:F45"/>
    <mergeCell ref="I40:L40"/>
    <mergeCell ref="M40:AK40"/>
    <mergeCell ref="I42:L42"/>
    <mergeCell ref="M42:N42"/>
    <mergeCell ref="A50:AK50"/>
    <mergeCell ref="A51:AK51"/>
    <mergeCell ref="A52:AK52"/>
    <mergeCell ref="A53:AK53"/>
    <mergeCell ref="W31:X31"/>
    <mergeCell ref="W32:X32"/>
    <mergeCell ref="W33:X33"/>
    <mergeCell ref="W34:X34"/>
    <mergeCell ref="I44:L44"/>
    <mergeCell ref="M44:N44"/>
    <mergeCell ref="A46:F46"/>
    <mergeCell ref="G46:AK46"/>
    <mergeCell ref="A47:F48"/>
    <mergeCell ref="G47:AK48"/>
    <mergeCell ref="A36:F38"/>
    <mergeCell ref="G36:H36"/>
  </mergeCells>
  <phoneticPr fontId="1"/>
  <pageMargins left="0.59055118110236227" right="0.31496062992125984" top="0.39370078740157483" bottom="0.39370078740157483" header="0" footer="0"/>
  <pageSetup paperSize="9" scale="98" orientation="portrait" r:id="rId1"/>
  <headerFooter>
    <oddHeader>&amp;R&amp;"MS UI Gothic,標準"【様式２】　　&amp;"ＭＳ 明朝,標準"　　　　</oddHeader>
    <oddFooter>&amp;L&amp;"MS UI Gothic,標準"Ver.2.0&amp;R&amp;"MS UI Gothic,標準"&amp;10【提出先】岩手医科大学 災害時地域医療支援教育センター事務室（019-651-5111　内線5564）
&amp;"Arial,標準"&amp;11saigai@j.iwate-med.ac.jp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Option Button 1">
              <controlPr defaultSize="0" autoFill="0" autoLine="0" autoPict="0">
                <anchor moveWithCells="1">
                  <from>
                    <xdr:col>6</xdr:col>
                    <xdr:colOff>85725</xdr:colOff>
                    <xdr:row>35</xdr:row>
                    <xdr:rowOff>57150</xdr:rowOff>
                  </from>
                  <to>
                    <xdr:col>7</xdr:col>
                    <xdr:colOff>161925</xdr:colOff>
                    <xdr:row>35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Option Button 2">
              <controlPr defaultSize="0" autoFill="0" autoLine="0" autoPict="0">
                <anchor moveWithCells="1">
                  <from>
                    <xdr:col>6</xdr:col>
                    <xdr:colOff>95250</xdr:colOff>
                    <xdr:row>38</xdr:row>
                    <xdr:rowOff>47625</xdr:rowOff>
                  </from>
                  <to>
                    <xdr:col>7</xdr:col>
                    <xdr:colOff>180975</xdr:colOff>
                    <xdr:row>40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備品使用願</vt:lpstr>
      <vt:lpstr>記入例</vt:lpstr>
      <vt:lpstr>備品使用願!Print_Area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2019-04-26T00:23:16Z</cp:lastPrinted>
  <dcterms:created xsi:type="dcterms:W3CDTF">2017-03-29T02:42:15Z</dcterms:created>
  <dcterms:modified xsi:type="dcterms:W3CDTF">2020-01-07T00:09:08Z</dcterms:modified>
</cp:coreProperties>
</file>