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Williams\Dropbox\Public\Tim\Beer\"/>
    </mc:Choice>
  </mc:AlternateContent>
  <bookViews>
    <workbookView xWindow="0" yWindow="0" windowWidth="28800" windowHeight="12795"/>
  </bookViews>
  <sheets>
    <sheet name="Water calc" sheetId="1" r:id="rId1"/>
  </sheets>
  <externalReferences>
    <externalReference r:id="rId2"/>
  </externalReferences>
  <definedNames>
    <definedName name="AprSun1">DATEVALUE("4/1/"&amp;[1]Calendar!$B$1)-WEEKDAY(DATEVALUE("4/1/"&amp;[1]Calendar!$B$1))+1</definedName>
    <definedName name="AugSun1">DATEVALUE("8/1/"&amp;[1]Calendar!$B$1)-WEEKDAY(DATEVALUE("8/1/"&amp;[1]Calendar!$B$1))+1</definedName>
    <definedName name="DecSun1">DATEVALUE("12/1/"&amp;[1]Calendar!$B$1)-WEEKDAY(DATEVALUE("12/1/"&amp;[1]Calendar!$B$1))+1</definedName>
    <definedName name="FebSun1">DATEVALUE("2/1/"&amp;[1]Calendar!$B$1)-WEEKDAY(DATEVALUE("2/1/"&amp;[1]Calendar!$B$1))+1</definedName>
    <definedName name="JanSun1">DATEVALUE("1/1/"&amp;[1]Calendar!$B$1)-WEEKDAY(DATEVALUE("1/1/"&amp;[1]Calendar!$B$1))+1</definedName>
    <definedName name="JulSun1">DATEVALUE("7/1/"&amp;[1]Calendar!$B$1)-WEEKDAY(DATEVALUE("7/1/"&amp;[1]Calendar!$B$1))+1</definedName>
    <definedName name="JunSun1">DATEVALUE("6/1/"&amp;[1]Calendar!$B$1)-WEEKDAY(DATEVALUE("6/1/"&amp;[1]Calendar!$B$1))+1</definedName>
    <definedName name="MarSun1">DATEVALUE("3/1/"&amp;[1]Calendar!$B$1)-WEEKDAY(DATEVALUE("3/1/"&amp;[1]Calendar!$B$1))+1</definedName>
    <definedName name="MaySun1">DATEVALUE("5/1/"&amp;[1]Calendar!$B$1)-WEEKDAY(DATEVALUE("5/1/"&amp;[1]Calendar!$B$1))+1</definedName>
    <definedName name="NovSun1">DATEVALUE("11/1/"&amp;[1]Calendar!$B$1)-WEEKDAY(DATEVALUE("11/1/"&amp;[1]Calendar!$B$1))+1</definedName>
    <definedName name="OctSun1">DATEVALUE("10/1/"&amp;[1]Calendar!$B$1)-WEEKDAY(DATEVALUE("10/1/"&amp;[1]Calendar!$B$1))+1</definedName>
    <definedName name="SepSun1">DATEVALUE("9/1/"&amp;[1]Calendar!$B$1)-WEEKDAY(DATEVALUE("9/1/"&amp;[1]Calendar!$B$1))+1</definedName>
    <definedName name="Year">[1]Calendar!$B$1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3" i="1"/>
  <c r="B8" i="1"/>
  <c r="B5" i="1"/>
  <c r="B10" i="1" s="1"/>
  <c r="B15" i="1" s="1"/>
  <c r="B17" i="1" s="1"/>
</calcChain>
</file>

<file path=xl/sharedStrings.xml><?xml version="1.0" encoding="utf-8"?>
<sst xmlns="http://schemas.openxmlformats.org/spreadsheetml/2006/main" count="12" uniqueCount="12">
  <si>
    <t>Target final volume</t>
  </si>
  <si>
    <t>Evap rate g/hr</t>
  </si>
  <si>
    <t>Boil Time hr</t>
  </si>
  <si>
    <t>Evaporation water gal</t>
  </si>
  <si>
    <t>Colling factor</t>
  </si>
  <si>
    <t>Cooling water</t>
  </si>
  <si>
    <t>Runoff needed</t>
  </si>
  <si>
    <t>Grain weight</t>
  </si>
  <si>
    <t>Grain absorbtion 20%</t>
  </si>
  <si>
    <t>Total water needed</t>
  </si>
  <si>
    <t>Mash water 1.33qt/lb</t>
  </si>
  <si>
    <t>Sparge water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</si>
</sst>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center"/>
    </xf>
    <xf numFmtId="44" fontId="0" fillId="0" borderId="0" xfId="1" applyFont="1"/>
    <xf numFmtId="164" fontId="0" fillId="0" borderId="0" xfId="0" applyNumberFormat="1" applyAlignment="1">
      <alignment horizontal="center"/>
    </xf>
    <xf numFmtId="0" fontId="2" fillId="0" borderId="0" xfId="0" applyFont="1"/>
    <xf numFmtId="164" fontId="2" fillId="3" borderId="0" xfId="0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er%20money%20inf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s"/>
      <sheetName val="CO2 "/>
      <sheetName val="Calendar"/>
      <sheetName val="Parts"/>
      <sheetName val="Brewery build"/>
      <sheetName val="Inventory"/>
      <sheetName val="Reboot recipe"/>
      <sheetName val="Ingredients"/>
      <sheetName val="Com. Beer"/>
      <sheetName val="Water calc"/>
      <sheetName val="Batch 1"/>
      <sheetName val="Batch 2"/>
      <sheetName val="Batch 3"/>
      <sheetName val="Batch 4"/>
      <sheetName val="Batch 5"/>
      <sheetName val="Batch 6"/>
      <sheetName val="Batch 7"/>
      <sheetName val="Batch 8"/>
      <sheetName val="Batch 9"/>
      <sheetName val="Batch 10"/>
      <sheetName val="Batch 11"/>
      <sheetName val="Batch 12"/>
      <sheetName val="Batch 13"/>
    </sheetNames>
    <sheetDataSet>
      <sheetData sheetId="0"/>
      <sheetData sheetId="1"/>
      <sheetData sheetId="2">
        <row r="1">
          <cell r="B1">
            <v>2017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4" sqref="B4"/>
    </sheetView>
  </sheetViews>
  <sheetFormatPr defaultRowHeight="12.75" x14ac:dyDescent="0.2"/>
  <cols>
    <col min="1" max="1" width="23.5703125" customWidth="1"/>
    <col min="2" max="2" width="9.140625" style="2" customWidth="1"/>
    <col min="7" max="7" width="13.140625" customWidth="1"/>
    <col min="257" max="257" width="23.5703125" customWidth="1"/>
    <col min="263" max="263" width="13.140625" customWidth="1"/>
    <col min="513" max="513" width="23.5703125" customWidth="1"/>
    <col min="519" max="519" width="13.140625" customWidth="1"/>
    <col min="769" max="769" width="23.5703125" customWidth="1"/>
    <col min="775" max="775" width="13.140625" customWidth="1"/>
    <col min="1025" max="1025" width="23.5703125" customWidth="1"/>
    <col min="1031" max="1031" width="13.140625" customWidth="1"/>
    <col min="1281" max="1281" width="23.5703125" customWidth="1"/>
    <col min="1287" max="1287" width="13.140625" customWidth="1"/>
    <col min="1537" max="1537" width="23.5703125" customWidth="1"/>
    <col min="1543" max="1543" width="13.140625" customWidth="1"/>
    <col min="1793" max="1793" width="23.5703125" customWidth="1"/>
    <col min="1799" max="1799" width="13.140625" customWidth="1"/>
    <col min="2049" max="2049" width="23.5703125" customWidth="1"/>
    <col min="2055" max="2055" width="13.140625" customWidth="1"/>
    <col min="2305" max="2305" width="23.5703125" customWidth="1"/>
    <col min="2311" max="2311" width="13.140625" customWidth="1"/>
    <col min="2561" max="2561" width="23.5703125" customWidth="1"/>
    <col min="2567" max="2567" width="13.140625" customWidth="1"/>
    <col min="2817" max="2817" width="23.5703125" customWidth="1"/>
    <col min="2823" max="2823" width="13.140625" customWidth="1"/>
    <col min="3073" max="3073" width="23.5703125" customWidth="1"/>
    <col min="3079" max="3079" width="13.140625" customWidth="1"/>
    <col min="3329" max="3329" width="23.5703125" customWidth="1"/>
    <col min="3335" max="3335" width="13.140625" customWidth="1"/>
    <col min="3585" max="3585" width="23.5703125" customWidth="1"/>
    <col min="3591" max="3591" width="13.140625" customWidth="1"/>
    <col min="3841" max="3841" width="23.5703125" customWidth="1"/>
    <col min="3847" max="3847" width="13.140625" customWidth="1"/>
    <col min="4097" max="4097" width="23.5703125" customWidth="1"/>
    <col min="4103" max="4103" width="13.140625" customWidth="1"/>
    <col min="4353" max="4353" width="23.5703125" customWidth="1"/>
    <col min="4359" max="4359" width="13.140625" customWidth="1"/>
    <col min="4609" max="4609" width="23.5703125" customWidth="1"/>
    <col min="4615" max="4615" width="13.140625" customWidth="1"/>
    <col min="4865" max="4865" width="23.5703125" customWidth="1"/>
    <col min="4871" max="4871" width="13.140625" customWidth="1"/>
    <col min="5121" max="5121" width="23.5703125" customWidth="1"/>
    <col min="5127" max="5127" width="13.140625" customWidth="1"/>
    <col min="5377" max="5377" width="23.5703125" customWidth="1"/>
    <col min="5383" max="5383" width="13.140625" customWidth="1"/>
    <col min="5633" max="5633" width="23.5703125" customWidth="1"/>
    <col min="5639" max="5639" width="13.140625" customWidth="1"/>
    <col min="5889" max="5889" width="23.5703125" customWidth="1"/>
    <col min="5895" max="5895" width="13.140625" customWidth="1"/>
    <col min="6145" max="6145" width="23.5703125" customWidth="1"/>
    <col min="6151" max="6151" width="13.140625" customWidth="1"/>
    <col min="6401" max="6401" width="23.5703125" customWidth="1"/>
    <col min="6407" max="6407" width="13.140625" customWidth="1"/>
    <col min="6657" max="6657" width="23.5703125" customWidth="1"/>
    <col min="6663" max="6663" width="13.140625" customWidth="1"/>
    <col min="6913" max="6913" width="23.5703125" customWidth="1"/>
    <col min="6919" max="6919" width="13.140625" customWidth="1"/>
    <col min="7169" max="7169" width="23.5703125" customWidth="1"/>
    <col min="7175" max="7175" width="13.140625" customWidth="1"/>
    <col min="7425" max="7425" width="23.5703125" customWidth="1"/>
    <col min="7431" max="7431" width="13.140625" customWidth="1"/>
    <col min="7681" max="7681" width="23.5703125" customWidth="1"/>
    <col min="7687" max="7687" width="13.140625" customWidth="1"/>
    <col min="7937" max="7937" width="23.5703125" customWidth="1"/>
    <col min="7943" max="7943" width="13.140625" customWidth="1"/>
    <col min="8193" max="8193" width="23.5703125" customWidth="1"/>
    <col min="8199" max="8199" width="13.140625" customWidth="1"/>
    <col min="8449" max="8449" width="23.5703125" customWidth="1"/>
    <col min="8455" max="8455" width="13.140625" customWidth="1"/>
    <col min="8705" max="8705" width="23.5703125" customWidth="1"/>
    <col min="8711" max="8711" width="13.140625" customWidth="1"/>
    <col min="8961" max="8961" width="23.5703125" customWidth="1"/>
    <col min="8967" max="8967" width="13.140625" customWidth="1"/>
    <col min="9217" max="9217" width="23.5703125" customWidth="1"/>
    <col min="9223" max="9223" width="13.140625" customWidth="1"/>
    <col min="9473" max="9473" width="23.5703125" customWidth="1"/>
    <col min="9479" max="9479" width="13.140625" customWidth="1"/>
    <col min="9729" max="9729" width="23.5703125" customWidth="1"/>
    <col min="9735" max="9735" width="13.140625" customWidth="1"/>
    <col min="9985" max="9985" width="23.5703125" customWidth="1"/>
    <col min="9991" max="9991" width="13.140625" customWidth="1"/>
    <col min="10241" max="10241" width="23.5703125" customWidth="1"/>
    <col min="10247" max="10247" width="13.140625" customWidth="1"/>
    <col min="10497" max="10497" width="23.5703125" customWidth="1"/>
    <col min="10503" max="10503" width="13.140625" customWidth="1"/>
    <col min="10753" max="10753" width="23.5703125" customWidth="1"/>
    <col min="10759" max="10759" width="13.140625" customWidth="1"/>
    <col min="11009" max="11009" width="23.5703125" customWidth="1"/>
    <col min="11015" max="11015" width="13.140625" customWidth="1"/>
    <col min="11265" max="11265" width="23.5703125" customWidth="1"/>
    <col min="11271" max="11271" width="13.140625" customWidth="1"/>
    <col min="11521" max="11521" width="23.5703125" customWidth="1"/>
    <col min="11527" max="11527" width="13.140625" customWidth="1"/>
    <col min="11777" max="11777" width="23.5703125" customWidth="1"/>
    <col min="11783" max="11783" width="13.140625" customWidth="1"/>
    <col min="12033" max="12033" width="23.5703125" customWidth="1"/>
    <col min="12039" max="12039" width="13.140625" customWidth="1"/>
    <col min="12289" max="12289" width="23.5703125" customWidth="1"/>
    <col min="12295" max="12295" width="13.140625" customWidth="1"/>
    <col min="12545" max="12545" width="23.5703125" customWidth="1"/>
    <col min="12551" max="12551" width="13.140625" customWidth="1"/>
    <col min="12801" max="12801" width="23.5703125" customWidth="1"/>
    <col min="12807" max="12807" width="13.140625" customWidth="1"/>
    <col min="13057" max="13057" width="23.5703125" customWidth="1"/>
    <col min="13063" max="13063" width="13.140625" customWidth="1"/>
    <col min="13313" max="13313" width="23.5703125" customWidth="1"/>
    <col min="13319" max="13319" width="13.140625" customWidth="1"/>
    <col min="13569" max="13569" width="23.5703125" customWidth="1"/>
    <col min="13575" max="13575" width="13.140625" customWidth="1"/>
    <col min="13825" max="13825" width="23.5703125" customWidth="1"/>
    <col min="13831" max="13831" width="13.140625" customWidth="1"/>
    <col min="14081" max="14081" width="23.5703125" customWidth="1"/>
    <col min="14087" max="14087" width="13.140625" customWidth="1"/>
    <col min="14337" max="14337" width="23.5703125" customWidth="1"/>
    <col min="14343" max="14343" width="13.140625" customWidth="1"/>
    <col min="14593" max="14593" width="23.5703125" customWidth="1"/>
    <col min="14599" max="14599" width="13.140625" customWidth="1"/>
    <col min="14849" max="14849" width="23.5703125" customWidth="1"/>
    <col min="14855" max="14855" width="13.140625" customWidth="1"/>
    <col min="15105" max="15105" width="23.5703125" customWidth="1"/>
    <col min="15111" max="15111" width="13.140625" customWidth="1"/>
    <col min="15361" max="15361" width="23.5703125" customWidth="1"/>
    <col min="15367" max="15367" width="13.140625" customWidth="1"/>
    <col min="15617" max="15617" width="23.5703125" customWidth="1"/>
    <col min="15623" max="15623" width="13.140625" customWidth="1"/>
    <col min="15873" max="15873" width="23.5703125" customWidth="1"/>
    <col min="15879" max="15879" width="13.140625" customWidth="1"/>
    <col min="16129" max="16129" width="23.5703125" customWidth="1"/>
    <col min="16135" max="16135" width="13.140625" customWidth="1"/>
  </cols>
  <sheetData>
    <row r="1" spans="1:10" x14ac:dyDescent="0.2">
      <c r="A1" t="s">
        <v>0</v>
      </c>
      <c r="B1" s="1">
        <v>11</v>
      </c>
    </row>
    <row r="3" spans="1:10" x14ac:dyDescent="0.2">
      <c r="A3" t="s">
        <v>1</v>
      </c>
      <c r="B3" s="2">
        <v>1.33</v>
      </c>
    </row>
    <row r="4" spans="1:10" x14ac:dyDescent="0.2">
      <c r="A4" t="s">
        <v>2</v>
      </c>
      <c r="B4" s="1">
        <v>1.5</v>
      </c>
    </row>
    <row r="5" spans="1:10" x14ac:dyDescent="0.2">
      <c r="A5" t="s">
        <v>3</v>
      </c>
      <c r="B5" s="3">
        <f>B4*B3</f>
        <v>1.9950000000000001</v>
      </c>
    </row>
    <row r="6" spans="1:10" x14ac:dyDescent="0.2">
      <c r="H6" s="4"/>
      <c r="I6" s="4"/>
      <c r="J6" s="4"/>
    </row>
    <row r="7" spans="1:10" x14ac:dyDescent="0.2">
      <c r="A7" t="s">
        <v>4</v>
      </c>
      <c r="B7" s="2">
        <v>0.96</v>
      </c>
      <c r="H7" s="4"/>
      <c r="I7" s="4"/>
      <c r="J7" s="4"/>
    </row>
    <row r="8" spans="1:10" x14ac:dyDescent="0.2">
      <c r="A8" t="s">
        <v>5</v>
      </c>
      <c r="B8" s="5">
        <f>B1/B7</f>
        <v>11.458333333333334</v>
      </c>
    </row>
    <row r="10" spans="1:10" x14ac:dyDescent="0.2">
      <c r="A10" t="s">
        <v>6</v>
      </c>
      <c r="B10" s="5">
        <f>B8+B5</f>
        <v>13.453333333333333</v>
      </c>
    </row>
    <row r="12" spans="1:10" x14ac:dyDescent="0.2">
      <c r="A12" t="s">
        <v>7</v>
      </c>
      <c r="B12" s="1">
        <v>21.25</v>
      </c>
    </row>
    <row r="13" spans="1:10" x14ac:dyDescent="0.2">
      <c r="A13" t="s">
        <v>8</v>
      </c>
      <c r="B13" s="2">
        <f>B12*0.2</f>
        <v>4.25</v>
      </c>
    </row>
    <row r="15" spans="1:10" x14ac:dyDescent="0.2">
      <c r="A15" s="6" t="s">
        <v>9</v>
      </c>
      <c r="B15" s="7">
        <f>B13+B10</f>
        <v>17.703333333333333</v>
      </c>
    </row>
    <row r="16" spans="1:10" x14ac:dyDescent="0.2">
      <c r="A16" s="6" t="s">
        <v>10</v>
      </c>
      <c r="B16" s="7">
        <f>B12*1.33/4</f>
        <v>7.0656250000000007</v>
      </c>
    </row>
    <row r="17" spans="1:2" x14ac:dyDescent="0.2">
      <c r="A17" s="6" t="s">
        <v>11</v>
      </c>
      <c r="B17" s="7">
        <f>B15-B16</f>
        <v>10.637708333333332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Williams</dc:creator>
  <cp:lastModifiedBy>Tim Williams</cp:lastModifiedBy>
  <dcterms:created xsi:type="dcterms:W3CDTF">2018-05-14T14:18:08Z</dcterms:created>
  <dcterms:modified xsi:type="dcterms:W3CDTF">2018-05-14T14:18:25Z</dcterms:modified>
</cp:coreProperties>
</file>