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05\Dropbox (災害時地域医療支援教育センター)\災害時地域医療支援教育センター チーム フォルダ\クリニカルシミュレーションセンター\03 申請書類\"/>
    </mc:Choice>
  </mc:AlternateContent>
  <bookViews>
    <workbookView xWindow="10035" yWindow="-105" windowWidth="10575" windowHeight="7965"/>
  </bookViews>
  <sheets>
    <sheet name="備品使用願" sheetId="1" r:id="rId1"/>
  </sheets>
  <definedNames>
    <definedName name="_xlnm.Print_Area" localSheetId="0">備品使用願!$B$1:$AL$77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6" i="1" l="1"/>
  <c r="AN38" i="1"/>
  <c r="AO44" i="1" l="1"/>
  <c r="N44" i="1"/>
  <c r="AN44" i="1" s="1"/>
  <c r="X44" i="1" s="1"/>
  <c r="AO42" i="1"/>
  <c r="N42" i="1"/>
  <c r="AN42" i="1" s="1"/>
  <c r="X42" i="1" s="1"/>
  <c r="AC60" i="1" l="1"/>
  <c r="AC59" i="1"/>
  <c r="X25" i="1"/>
  <c r="H25" i="1"/>
  <c r="AA6" i="1"/>
  <c r="AR25" i="1" l="1"/>
  <c r="AQ25" i="1" s="1"/>
  <c r="AH25" i="1" s="1"/>
  <c r="AO25" i="1"/>
  <c r="AN25" i="1"/>
  <c r="R25" i="1" s="1"/>
</calcChain>
</file>

<file path=xl/sharedStrings.xml><?xml version="1.0" encoding="utf-8"?>
<sst xmlns="http://schemas.openxmlformats.org/spreadsheetml/2006/main" count="124" uniqueCount="86">
  <si>
    <t>年</t>
    <rPh sb="0" eb="1">
      <t>ネン</t>
    </rPh>
    <phoneticPr fontId="1"/>
  </si>
  <si>
    <t>日</t>
    <rPh sb="0" eb="1">
      <t>ニチ</t>
    </rPh>
    <phoneticPr fontId="1"/>
  </si>
  <si>
    <t>～</t>
    <phoneticPr fontId="1"/>
  </si>
  <si>
    <t>）</t>
    <phoneticPr fontId="1"/>
  </si>
  <si>
    <t>名</t>
    <rPh sb="0" eb="1">
      <t>メイ</t>
    </rPh>
    <phoneticPr fontId="1"/>
  </si>
  <si>
    <t>６．備考</t>
    <rPh sb="2" eb="4">
      <t>ビコウ</t>
    </rPh>
    <phoneticPr fontId="1"/>
  </si>
  <si>
    <t>※注意事項</t>
    <rPh sb="1" eb="3">
      <t>チュウイ</t>
    </rPh>
    <rPh sb="3" eb="5">
      <t>ジコウ</t>
    </rPh>
    <phoneticPr fontId="1"/>
  </si>
  <si>
    <t>（</t>
    <phoneticPr fontId="1"/>
  </si>
  <si>
    <t>月</t>
    <rPh sb="0" eb="1">
      <t>ツキ</t>
    </rPh>
    <phoneticPr fontId="1"/>
  </si>
  <si>
    <t>内訳</t>
    <rPh sb="0" eb="2">
      <t>ウチワケ</t>
    </rPh>
    <phoneticPr fontId="1"/>
  </si>
  <si>
    <t>学内者</t>
    <rPh sb="0" eb="2">
      <t>ガクナイ</t>
    </rPh>
    <rPh sb="2" eb="3">
      <t>シャ</t>
    </rPh>
    <phoneticPr fontId="1"/>
  </si>
  <si>
    <t>臨床研修医</t>
    <rPh sb="0" eb="2">
      <t>リンショウ</t>
    </rPh>
    <rPh sb="2" eb="5">
      <t>ケンシュウイ</t>
    </rPh>
    <phoneticPr fontId="1"/>
  </si>
  <si>
    <t>大学院生</t>
    <rPh sb="0" eb="2">
      <t>ダイガク</t>
    </rPh>
    <rPh sb="2" eb="4">
      <t>インセイ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</si>
  <si>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</si>
  <si>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</si>
  <si>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その他</t>
    <rPh sb="2" eb="3">
      <t>タ</t>
    </rPh>
    <phoneticPr fontId="1"/>
  </si>
  <si>
    <t>学外者</t>
    <rPh sb="0" eb="3">
      <t>ガクガイシャ</t>
    </rPh>
    <phoneticPr fontId="1"/>
  </si>
  <si>
    <t>医学部学生</t>
    <rPh sb="0" eb="2">
      <t>イガク</t>
    </rPh>
    <rPh sb="2" eb="3">
      <t>ブ</t>
    </rPh>
    <rPh sb="3" eb="5">
      <t>ガクセイ</t>
    </rPh>
    <phoneticPr fontId="1"/>
  </si>
  <si>
    <t>歯学部学生</t>
    <rPh sb="0" eb="3">
      <t>シガクブ</t>
    </rPh>
    <rPh sb="3" eb="5">
      <t>ガクセイ</t>
    </rPh>
    <phoneticPr fontId="1"/>
  </si>
  <si>
    <t>薬学部学生</t>
    <rPh sb="0" eb="3">
      <t>ヤクガクブ</t>
    </rPh>
    <rPh sb="3" eb="5">
      <t>ガクセイ</t>
    </rPh>
    <phoneticPr fontId="1"/>
  </si>
  <si>
    <t>看護学部学生</t>
    <rPh sb="0" eb="2">
      <t>カンゴ</t>
    </rPh>
    <rPh sb="2" eb="4">
      <t>ガクブ</t>
    </rPh>
    <rPh sb="4" eb="6">
      <t>ガクセイ</t>
    </rPh>
    <phoneticPr fontId="1"/>
  </si>
  <si>
    <t>】</t>
    <phoneticPr fontId="1"/>
  </si>
  <si>
    <t>【</t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</si>
  <si>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</si>
  <si>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</si>
  <si>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使用責任者</t>
    <rPh sb="0" eb="2">
      <t>シヨウ</t>
    </rPh>
    <rPh sb="2" eb="5">
      <t>セキニンシャ</t>
    </rPh>
    <phoneticPr fontId="1"/>
  </si>
  <si>
    <t>事務担当者</t>
    <rPh sb="0" eb="2">
      <t>ジム</t>
    </rPh>
    <rPh sb="2" eb="5">
      <t>タントウシャ</t>
    </rPh>
    <phoneticPr fontId="1"/>
  </si>
  <si>
    <t>連絡先</t>
    <rPh sb="0" eb="3">
      <t>レンラクサキ</t>
    </rPh>
    <phoneticPr fontId="1"/>
  </si>
  <si>
    <t>使用に際しては使用内規を遵守することを誓約いたします。</t>
    <rPh sb="0" eb="2">
      <t>シヨウ</t>
    </rPh>
    <rPh sb="3" eb="4">
      <t>サイ</t>
    </rPh>
    <rPh sb="7" eb="9">
      <t>シヨウ</t>
    </rPh>
    <rPh sb="9" eb="11">
      <t>ナイキ</t>
    </rPh>
    <rPh sb="12" eb="14">
      <t>ジュンシュ</t>
    </rPh>
    <rPh sb="19" eb="21">
      <t>セイヤク</t>
    </rPh>
    <phoneticPr fontId="1"/>
  </si>
  <si>
    <t>１．使用日時</t>
    <rPh sb="2" eb="4">
      <t>シヨウ</t>
    </rPh>
    <rPh sb="4" eb="5">
      <t>ニチ</t>
    </rPh>
    <rPh sb="5" eb="6">
      <t>ジ</t>
    </rPh>
    <phoneticPr fontId="1"/>
  </si>
  <si>
    <t>２．使用目的</t>
    <rPh sb="2" eb="4">
      <t>シヨウ</t>
    </rPh>
    <rPh sb="4" eb="6">
      <t>モクテキ</t>
    </rPh>
    <phoneticPr fontId="1"/>
  </si>
  <si>
    <t>３．使用人数</t>
    <rPh sb="2" eb="4">
      <t>シヨウ</t>
    </rPh>
    <rPh sb="4" eb="6">
      <t>ニンズウ</t>
    </rPh>
    <phoneticPr fontId="1"/>
  </si>
  <si>
    <t>４．使用場所</t>
    <rPh sb="2" eb="4">
      <t>シヨウ</t>
    </rPh>
    <rPh sb="4" eb="6">
      <t>バショ</t>
    </rPh>
    <phoneticPr fontId="1"/>
  </si>
  <si>
    <t>５．使用備品</t>
    <rPh sb="2" eb="4">
      <t>シヨウ</t>
    </rPh>
    <rPh sb="4" eb="6">
      <t>ビヒン</t>
    </rPh>
    <phoneticPr fontId="1"/>
  </si>
  <si>
    <t>印</t>
    <rPh sb="0" eb="1">
      <t>イン</t>
    </rPh>
    <phoneticPr fontId="1"/>
  </si>
  <si>
    <t>医学部長</t>
    <rPh sb="0" eb="2">
      <t>イガク</t>
    </rPh>
    <rPh sb="2" eb="4">
      <t>ブチョウ</t>
    </rPh>
    <phoneticPr fontId="1"/>
  </si>
  <si>
    <t>医学部教務課長</t>
    <rPh sb="0" eb="3">
      <t>イガクブ</t>
    </rPh>
    <rPh sb="3" eb="6">
      <t>キョウムカ</t>
    </rPh>
    <rPh sb="6" eb="7">
      <t>チョウ</t>
    </rPh>
    <phoneticPr fontId="1"/>
  </si>
  <si>
    <t>医学部長　様</t>
    <rPh sb="0" eb="2">
      <t>イガク</t>
    </rPh>
    <rPh sb="2" eb="4">
      <t>ブチョウ</t>
    </rPh>
    <rPh sb="3" eb="4">
      <t>チョウ</t>
    </rPh>
    <rPh sb="5" eb="6">
      <t>サマ</t>
    </rPh>
    <phoneticPr fontId="1"/>
  </si>
  <si>
    <t>下記によりクリニカルシミュレーションセンターのスキルスラボ備品の借用をご許可下さるようお願いいたします。</t>
    <rPh sb="0" eb="2">
      <t>カキ</t>
    </rPh>
    <rPh sb="29" eb="31">
      <t>ビヒン</t>
    </rPh>
    <rPh sb="32" eb="34">
      <t>シャクヨウ</t>
    </rPh>
    <rPh sb="36" eb="38">
      <t>キョカ</t>
    </rPh>
    <rPh sb="38" eb="39">
      <t>クダ</t>
    </rPh>
    <rPh sb="44" eb="45">
      <t>ネガ</t>
    </rPh>
    <phoneticPr fontId="1"/>
  </si>
  <si>
    <t>②</t>
    <phoneticPr fontId="1"/>
  </si>
  <si>
    <t>借用備品に関する維持・消耗品等に関しては、貴所属にてご準備願います。</t>
    <phoneticPr fontId="1"/>
  </si>
  <si>
    <t>備品の使用にあたって、万一破損または滅失したときは、損害を賠償して頂きます。また、備品使用に伴う事故・傷害等に関して、当センターは一切の責任を負いません。</t>
    <rPh sb="0" eb="2">
      <t>ビヒン</t>
    </rPh>
    <rPh sb="3" eb="5">
      <t>シヨウ</t>
    </rPh>
    <rPh sb="11" eb="13">
      <t>マンイチ</t>
    </rPh>
    <rPh sb="13" eb="15">
      <t>ハソン</t>
    </rPh>
    <rPh sb="18" eb="20">
      <t>メッシツ</t>
    </rPh>
    <rPh sb="26" eb="28">
      <t>ソンガイ</t>
    </rPh>
    <rPh sb="29" eb="31">
      <t>バイショウ</t>
    </rPh>
    <rPh sb="33" eb="34">
      <t>イタダ</t>
    </rPh>
    <rPh sb="41" eb="43">
      <t>ビヒン</t>
    </rPh>
    <rPh sb="43" eb="45">
      <t>シヨウ</t>
    </rPh>
    <rPh sb="46" eb="47">
      <t>トモナ</t>
    </rPh>
    <rPh sb="48" eb="50">
      <t>ジコ</t>
    </rPh>
    <rPh sb="51" eb="54">
      <t>ショウガイナド</t>
    </rPh>
    <rPh sb="55" eb="56">
      <t>カン</t>
    </rPh>
    <rPh sb="59" eb="60">
      <t>トウ</t>
    </rPh>
    <rPh sb="65" eb="67">
      <t>イッサイ</t>
    </rPh>
    <rPh sb="68" eb="70">
      <t>セキニン</t>
    </rPh>
    <rPh sb="71" eb="72">
      <t>オ</t>
    </rPh>
    <phoneticPr fontId="1"/>
  </si>
  <si>
    <t>①</t>
    <phoneticPr fontId="1"/>
  </si>
  <si>
    <r>
      <t xml:space="preserve">スキルスラボ
</t>
    </r>
    <r>
      <rPr>
        <u/>
        <sz val="16"/>
        <color theme="1"/>
        <rFont val="ＭＳ 明朝"/>
        <family val="1"/>
        <charset val="128"/>
      </rPr>
      <t>備品使用願</t>
    </r>
    <rPh sb="7" eb="9">
      <t>ビヒン</t>
    </rPh>
    <rPh sb="9" eb="11">
      <t>シヨウ</t>
    </rPh>
    <rPh sb="11" eb="12">
      <t>ネガ</t>
    </rPh>
    <phoneticPr fontId="1"/>
  </si>
  <si>
    <t>（</t>
    <phoneticPr fontId="1"/>
  </si>
  <si>
    <t>：</t>
    <phoneticPr fontId="1"/>
  </si>
  <si>
    <t>）</t>
    <phoneticPr fontId="1"/>
  </si>
  <si>
    <t>：</t>
    <phoneticPr fontId="1"/>
  </si>
  <si>
    <t>番号</t>
    <rPh sb="0" eb="2">
      <t>バンゴウ</t>
    </rPh>
    <phoneticPr fontId="1"/>
  </si>
  <si>
    <t>備品名称</t>
    <rPh sb="0" eb="2">
      <t>ビヒン</t>
    </rPh>
    <rPh sb="2" eb="4">
      <t>メイショウ</t>
    </rPh>
    <phoneticPr fontId="1"/>
  </si>
  <si>
    <t>メーカー</t>
    <phoneticPr fontId="1"/>
  </si>
  <si>
    <t>所有数</t>
    <rPh sb="0" eb="2">
      <t>ショユウ</t>
    </rPh>
    <rPh sb="2" eb="3">
      <t>スウ</t>
    </rPh>
    <phoneticPr fontId="1"/>
  </si>
  <si>
    <t>使用数</t>
    <rPh sb="0" eb="2">
      <t>シヨウ</t>
    </rPh>
    <rPh sb="2" eb="3">
      <t>スウ</t>
    </rPh>
    <phoneticPr fontId="1"/>
  </si>
  <si>
    <t>持出</t>
    <rPh sb="0" eb="2">
      <t>モチダシ</t>
    </rPh>
    <phoneticPr fontId="1"/>
  </si>
  <si>
    <t>備考</t>
    <rPh sb="0" eb="2">
      <t>ビコウ</t>
    </rPh>
    <phoneticPr fontId="1"/>
  </si>
  <si>
    <t>胸部診察トレーニングシステム（イチローとラング）　"ICHIRO-PLUS"</t>
    <rPh sb="0" eb="2">
      <t>キョウブ</t>
    </rPh>
    <rPh sb="2" eb="4">
      <t>シンサツ</t>
    </rPh>
    <phoneticPr fontId="1"/>
  </si>
  <si>
    <t>京都科学</t>
    <rPh sb="0" eb="2">
      <t>キョウト</t>
    </rPh>
    <rPh sb="2" eb="4">
      <t>カガク</t>
    </rPh>
    <phoneticPr fontId="1"/>
  </si>
  <si>
    <t>心臓病診察シミュレータ　イチロー</t>
    <rPh sb="0" eb="3">
      <t>シンゾウビョウ</t>
    </rPh>
    <rPh sb="3" eb="5">
      <t>シンサツ</t>
    </rPh>
    <phoneticPr fontId="1"/>
  </si>
  <si>
    <t>呼吸音聴診シミュレータ　ラング</t>
    <rPh sb="0" eb="2">
      <t>コキュウ</t>
    </rPh>
    <rPh sb="2" eb="3">
      <t>オン</t>
    </rPh>
    <rPh sb="3" eb="5">
      <t>チョウシン</t>
    </rPh>
    <phoneticPr fontId="1"/>
  </si>
  <si>
    <t>フィジカルアセスメントモデル　"Physiko"</t>
    <phoneticPr fontId="1"/>
  </si>
  <si>
    <t>眼底診察シミュレータ　”EYE"</t>
    <rPh sb="0" eb="2">
      <t>ガンテイ</t>
    </rPh>
    <rPh sb="2" eb="4">
      <t>シンサツ</t>
    </rPh>
    <phoneticPr fontId="1"/>
  </si>
  <si>
    <t>耳の診察シミュレータ　”EAR"</t>
    <rPh sb="0" eb="1">
      <t>ミミ</t>
    </rPh>
    <rPh sb="2" eb="4">
      <t>シンサツ</t>
    </rPh>
    <phoneticPr fontId="1"/>
  </si>
  <si>
    <t>症例画像ファイル欠品</t>
    <rPh sb="0" eb="2">
      <t>ショウレイ</t>
    </rPh>
    <rPh sb="2" eb="4">
      <t>ガゾウ</t>
    </rPh>
    <rPh sb="8" eb="10">
      <t>ケッピン</t>
    </rPh>
    <phoneticPr fontId="1"/>
  </si>
  <si>
    <t>採血・静注シミュレータ　シンジョー</t>
    <rPh sb="0" eb="2">
      <t>サイケツ</t>
    </rPh>
    <rPh sb="3" eb="5">
      <t>ジョウチュウ</t>
    </rPh>
    <phoneticPr fontId="1"/>
  </si>
  <si>
    <t>小児の手背静脈注射シミュレータ</t>
    <rPh sb="0" eb="2">
      <t>ショウニ</t>
    </rPh>
    <rPh sb="3" eb="4">
      <t>テ</t>
    </rPh>
    <rPh sb="4" eb="5">
      <t>セ</t>
    </rPh>
    <rPh sb="5" eb="7">
      <t>ジョウミャク</t>
    </rPh>
    <rPh sb="7" eb="9">
      <t>チュウシャ</t>
    </rPh>
    <phoneticPr fontId="1"/>
  </si>
  <si>
    <t>腰椎・硬膜外穿刺シミュレータ　”ルンバールくんⅡ”</t>
    <rPh sb="0" eb="2">
      <t>ヨウツイ</t>
    </rPh>
    <rPh sb="3" eb="6">
      <t>コウマクガイ</t>
    </rPh>
    <rPh sb="6" eb="8">
      <t>センシ</t>
    </rPh>
    <phoneticPr fontId="1"/>
  </si>
  <si>
    <t>CVC穿刺挿入シミュレータⅡ</t>
    <rPh sb="3" eb="5">
      <t>センシ</t>
    </rPh>
    <rPh sb="5" eb="7">
      <t>ソウニュウ</t>
    </rPh>
    <phoneticPr fontId="1"/>
  </si>
  <si>
    <t>検眼鏡　PanOptic</t>
    <rPh sb="0" eb="2">
      <t>ケンガン</t>
    </rPh>
    <rPh sb="2" eb="3">
      <t>キョウ</t>
    </rPh>
    <phoneticPr fontId="1"/>
  </si>
  <si>
    <t>ウェルチアレン</t>
    <phoneticPr fontId="1"/>
  </si>
  <si>
    <t>コードレス聴診教育システムセット</t>
    <rPh sb="5" eb="7">
      <t>チョウシン</t>
    </rPh>
    <rPh sb="7" eb="9">
      <t>キョウイク</t>
    </rPh>
    <phoneticPr fontId="1"/>
  </si>
  <si>
    <t>日本ライトサービス</t>
    <rPh sb="0" eb="2">
      <t>ニホン</t>
    </rPh>
    <phoneticPr fontId="1"/>
  </si>
  <si>
    <t>循環ポンプは4台での
共用使用となります</t>
    <rPh sb="0" eb="2">
      <t>ジュンカン</t>
    </rPh>
    <rPh sb="7" eb="8">
      <t>ダイ</t>
    </rPh>
    <rPh sb="11" eb="13">
      <t>キョウヨウ</t>
    </rPh>
    <rPh sb="13" eb="15">
      <t>シヨウ</t>
    </rPh>
    <phoneticPr fontId="1"/>
  </si>
  <si>
    <t>使用備品一覧（スキルスラボ）</t>
    <rPh sb="0" eb="2">
      <t>シヨウ</t>
    </rPh>
    <rPh sb="2" eb="4">
      <t>ビヒン</t>
    </rPh>
    <rPh sb="4" eb="6">
      <t>イチラン</t>
    </rPh>
    <phoneticPr fontId="1"/>
  </si>
  <si>
    <t>担当者氏名：</t>
    <rPh sb="0" eb="3">
      <t>タントウシャ</t>
    </rPh>
    <rPh sb="3" eb="5">
      <t>シメイ</t>
    </rPh>
    <phoneticPr fontId="1"/>
  </si>
  <si>
    <t>連絡先：</t>
    <rPh sb="0" eb="3">
      <t>レンラクサキ</t>
    </rPh>
    <phoneticPr fontId="1"/>
  </si>
  <si>
    <t>※使用するシミュレータの数を使用数の欄に記載してください。</t>
    <rPh sb="1" eb="3">
      <t>シヨウ</t>
    </rPh>
    <rPh sb="12" eb="13">
      <t>カズ</t>
    </rPh>
    <rPh sb="14" eb="16">
      <t>シヨウ</t>
    </rPh>
    <rPh sb="16" eb="17">
      <t>スウ</t>
    </rPh>
    <rPh sb="18" eb="19">
      <t>ラン</t>
    </rPh>
    <rPh sb="20" eb="22">
      <t>キサイ</t>
    </rPh>
    <phoneticPr fontId="1"/>
  </si>
  <si>
    <t>※クリニカルシミュレーションセンターから持ち出して使用する場合は、持出の欄に☑をしてください。</t>
    <rPh sb="20" eb="21">
      <t>モ</t>
    </rPh>
    <rPh sb="22" eb="23">
      <t>ダ</t>
    </rPh>
    <rPh sb="25" eb="27">
      <t>シヨウ</t>
    </rPh>
    <rPh sb="29" eb="31">
      <t>バアイ</t>
    </rPh>
    <rPh sb="33" eb="35">
      <t>モチダシ</t>
    </rPh>
    <rPh sb="36" eb="37">
      <t>ラン</t>
    </rPh>
    <phoneticPr fontId="1"/>
  </si>
  <si>
    <t>マルチメディア教育研究棟内で使用</t>
    <rPh sb="7" eb="9">
      <t>キョウイク</t>
    </rPh>
    <rPh sb="9" eb="11">
      <t>ケンキュウ</t>
    </rPh>
    <rPh sb="11" eb="12">
      <t>トウ</t>
    </rPh>
    <rPh sb="12" eb="13">
      <t>ナイ</t>
    </rPh>
    <rPh sb="14" eb="16">
      <t>シヨウ</t>
    </rPh>
    <phoneticPr fontId="1"/>
  </si>
  <si>
    <t>マルチメディア教育研究棟以外で使用する場合は、
使用場所と搬出・搬入日時を記入して下さい。</t>
    <rPh sb="7" eb="9">
      <t>キョウイク</t>
    </rPh>
    <rPh sb="9" eb="11">
      <t>ケンキュウ</t>
    </rPh>
    <rPh sb="11" eb="12">
      <t>トウ</t>
    </rPh>
    <rPh sb="12" eb="14">
      <t>イガイ</t>
    </rPh>
    <rPh sb="15" eb="17">
      <t>シヨウ</t>
    </rPh>
    <rPh sb="19" eb="21">
      <t>バアイ</t>
    </rPh>
    <rPh sb="24" eb="26">
      <t>シヨウ</t>
    </rPh>
    <rPh sb="26" eb="28">
      <t>バショ</t>
    </rPh>
    <rPh sb="29" eb="31">
      <t>ハンシュツ</t>
    </rPh>
    <rPh sb="32" eb="34">
      <t>ハンニュウ</t>
    </rPh>
    <rPh sb="34" eb="36">
      <t>ニチジ</t>
    </rPh>
    <rPh sb="37" eb="39">
      <t>キニュウ</t>
    </rPh>
    <rPh sb="41" eb="42">
      <t>クダ</t>
    </rPh>
    <phoneticPr fontId="1"/>
  </si>
  <si>
    <t>どちらかを選択して、必要事項を記入して
下さい。</t>
    <rPh sb="5" eb="7">
      <t>センタク</t>
    </rPh>
    <rPh sb="10" eb="12">
      <t>ヒツヨウ</t>
    </rPh>
    <rPh sb="12" eb="14">
      <t>ジコウ</t>
    </rPh>
    <rPh sb="15" eb="17">
      <t>キニュウ</t>
    </rPh>
    <rPh sb="20" eb="21">
      <t>クダ</t>
    </rPh>
    <phoneticPr fontId="1"/>
  </si>
  <si>
    <t>使用場所：</t>
    <rPh sb="0" eb="2">
      <t>シヨウ</t>
    </rPh>
    <rPh sb="2" eb="4">
      <t>バショ</t>
    </rPh>
    <phoneticPr fontId="1"/>
  </si>
  <si>
    <t>搬出日時：</t>
    <rPh sb="0" eb="2">
      <t>ハンシュツ</t>
    </rPh>
    <rPh sb="2" eb="4">
      <t>ニチジ</t>
    </rPh>
    <phoneticPr fontId="1"/>
  </si>
  <si>
    <t>（</t>
    <phoneticPr fontId="1"/>
  </si>
  <si>
    <t>：</t>
    <phoneticPr fontId="1"/>
  </si>
  <si>
    <t>搬入日時：</t>
    <rPh sb="0" eb="2">
      <t>ハンニュウ</t>
    </rPh>
    <rPh sb="2" eb="4">
      <t>ニチジ</t>
    </rPh>
    <phoneticPr fontId="1"/>
  </si>
  <si>
    <t>・別紙「使用備品一覧（スキルスラボ）」の使用数の欄に、使用する備品の数量を記入してください。
・マルチメディア教育研究棟から持ち出して使用する場合は、持出の欄に☑をしてください。</t>
    <rPh sb="1" eb="3">
      <t>ベッシ</t>
    </rPh>
    <rPh sb="4" eb="6">
      <t>シヨウ</t>
    </rPh>
    <rPh sb="6" eb="8">
      <t>ビヒン</t>
    </rPh>
    <rPh sb="8" eb="10">
      <t>イチラン</t>
    </rPh>
    <rPh sb="20" eb="22">
      <t>シヨウ</t>
    </rPh>
    <rPh sb="22" eb="23">
      <t>スウ</t>
    </rPh>
    <rPh sb="24" eb="25">
      <t>ラン</t>
    </rPh>
    <rPh sb="27" eb="29">
      <t>シヨウ</t>
    </rPh>
    <rPh sb="31" eb="33">
      <t>ビヒン</t>
    </rPh>
    <rPh sb="34" eb="36">
      <t>スウリョウ</t>
    </rPh>
    <rPh sb="37" eb="39">
      <t>キニュウ</t>
    </rPh>
    <rPh sb="55" eb="57">
      <t>キョウイク</t>
    </rPh>
    <rPh sb="57" eb="59">
      <t>ケンキュウ</t>
    </rPh>
    <rPh sb="59" eb="60">
      <t>トウ</t>
    </rPh>
    <rPh sb="62" eb="63">
      <t>モ</t>
    </rPh>
    <rPh sb="64" eb="65">
      <t>ダ</t>
    </rPh>
    <rPh sb="67" eb="69">
      <t>シヨウ</t>
    </rPh>
    <rPh sb="71" eb="73">
      <t>バアイ</t>
    </rPh>
    <rPh sb="75" eb="77">
      <t>モチダシ</t>
    </rPh>
    <rPh sb="78" eb="79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</si>
</sst>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MS UI Gothic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MS UI Gothic"/>
      <family val="3"/>
      <charset val="128"/>
    </font>
    <font>
      <sz val="18"/>
      <name val="ＭＳ 明朝"/>
      <family val="1"/>
      <charset val="128"/>
    </font>
    <font>
      <sz val="12"/>
      <color theme="1"/>
      <name val="MS UI Gothic"/>
      <family val="3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8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8"/>
      <name val="Meiryo UI"/>
      <family val="3"/>
      <charset val="128"/>
    </font>
    <font>
      <sz val="10"/>
      <color theme="0"/>
      <name val="Meiryo UI"/>
      <family val="3"/>
      <charset val="128"/>
    </font>
    <font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1" fillId="0" borderId="7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5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vertical="top"/>
    </xf>
    <xf numFmtId="0" fontId="13" fillId="0" borderId="6" xfId="0" applyFont="1" applyBorder="1" applyAlignment="1">
      <alignment horizontal="left" vertical="top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0" fontId="5" fillId="0" borderId="8" xfId="0" applyFont="1" applyBorder="1" applyAlignment="1">
      <alignment horizontal="distributed" vertical="top"/>
    </xf>
    <xf numFmtId="0" fontId="10" fillId="0" borderId="8" xfId="0" applyFont="1" applyBorder="1" applyAlignment="1">
      <alignment horizontal="center" vertical="top"/>
    </xf>
    <xf numFmtId="0" fontId="13" fillId="0" borderId="8" xfId="0" applyFont="1" applyBorder="1" applyAlignment="1">
      <alignment horizontal="distributed" vertical="top"/>
    </xf>
    <xf numFmtId="0" fontId="14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/>
    </xf>
    <xf numFmtId="0" fontId="2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Border="1" applyAlignment="1">
      <alignment vertical="center"/>
    </xf>
    <xf numFmtId="14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76" fontId="24" fillId="0" borderId="0" xfId="0" applyNumberFormat="1" applyFont="1" applyBorder="1" applyAlignment="1">
      <alignment horizontal="center" vertical="center"/>
    </xf>
    <xf numFmtId="176" fontId="23" fillId="0" borderId="6" xfId="0" applyNumberFormat="1" applyFont="1" applyBorder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176" fontId="11" fillId="0" borderId="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top"/>
    </xf>
    <xf numFmtId="0" fontId="11" fillId="0" borderId="8" xfId="0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8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indent="1" shrinkToFit="1"/>
    </xf>
    <xf numFmtId="0" fontId="2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left" indent="1" shrinkToFit="1"/>
    </xf>
    <xf numFmtId="0" fontId="6" fillId="0" borderId="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 vertical="top"/>
    </xf>
    <xf numFmtId="0" fontId="13" fillId="0" borderId="0" xfId="0" applyFont="1" applyBorder="1" applyAlignment="1">
      <alignment horizontal="distributed" vertical="top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top" wrapText="1" indent="1"/>
    </xf>
    <xf numFmtId="0" fontId="21" fillId="0" borderId="0" xfId="0" applyFont="1" applyBorder="1" applyAlignment="1">
      <alignment horizontal="left" vertical="top" wrapText="1" indent="1"/>
    </xf>
    <xf numFmtId="0" fontId="21" fillId="0" borderId="6" xfId="0" applyFont="1" applyBorder="1" applyAlignment="1">
      <alignment horizontal="left" vertical="top" wrapText="1" indent="1"/>
    </xf>
    <xf numFmtId="0" fontId="27" fillId="0" borderId="0" xfId="0" applyFont="1" applyBorder="1" applyAlignment="1">
      <alignment horizontal="center" vertical="top"/>
    </xf>
    <xf numFmtId="0" fontId="21" fillId="0" borderId="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9" fillId="0" borderId="8" xfId="0" applyFont="1" applyBorder="1" applyAlignment="1">
      <alignment horizontal="distributed"/>
    </xf>
    <xf numFmtId="0" fontId="29" fillId="0" borderId="23" xfId="0" applyFont="1" applyBorder="1" applyAlignment="1">
      <alignment horizontal="distributed"/>
    </xf>
    <xf numFmtId="0" fontId="24" fillId="0" borderId="5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E64" lockText="1" noThreeD="1"/>
</file>

<file path=xl/ctrlProps/ctrlProp10.xml><?xml version="1.0" encoding="utf-8"?>
<formControlPr xmlns="http://schemas.microsoft.com/office/spreadsheetml/2009/9/main" objectType="CheckBox" fmlaLink="AE73" lockText="1" noThreeD="1"/>
</file>

<file path=xl/ctrlProps/ctrlProp11.xml><?xml version="1.0" encoding="utf-8"?>
<formControlPr xmlns="http://schemas.microsoft.com/office/spreadsheetml/2009/9/main" objectType="CheckBox" fmlaLink="AE74" lockText="1" noThreeD="1"/>
</file>

<file path=xl/ctrlProps/ctrlProp12.xml><?xml version="1.0" encoding="utf-8"?>
<formControlPr xmlns="http://schemas.microsoft.com/office/spreadsheetml/2009/9/main" objectType="Radio" checked="Checked" firstButton="1" fmlaLink="AN36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fmlaLink="AE63" lockText="1" noThreeD="1"/>
</file>

<file path=xl/ctrlProps/ctrlProp2.xml><?xml version="1.0" encoding="utf-8"?>
<formControlPr xmlns="http://schemas.microsoft.com/office/spreadsheetml/2009/9/main" objectType="CheckBox" fmlaLink="AE65" lockText="1" noThreeD="1"/>
</file>

<file path=xl/ctrlProps/ctrlProp3.xml><?xml version="1.0" encoding="utf-8"?>
<formControlPr xmlns="http://schemas.microsoft.com/office/spreadsheetml/2009/9/main" objectType="CheckBox" fmlaLink="AE66" lockText="1" noThreeD="1"/>
</file>

<file path=xl/ctrlProps/ctrlProp4.xml><?xml version="1.0" encoding="utf-8"?>
<formControlPr xmlns="http://schemas.microsoft.com/office/spreadsheetml/2009/9/main" objectType="CheckBox" fmlaLink="AE67" lockText="1" noThreeD="1"/>
</file>

<file path=xl/ctrlProps/ctrlProp5.xml><?xml version="1.0" encoding="utf-8"?>
<formControlPr xmlns="http://schemas.microsoft.com/office/spreadsheetml/2009/9/main" objectType="CheckBox" fmlaLink="AE68" lockText="1" noThreeD="1"/>
</file>

<file path=xl/ctrlProps/ctrlProp6.xml><?xml version="1.0" encoding="utf-8"?>
<formControlPr xmlns="http://schemas.microsoft.com/office/spreadsheetml/2009/9/main" objectType="CheckBox" fmlaLink="AE69" lockText="1" noThreeD="1"/>
</file>

<file path=xl/ctrlProps/ctrlProp7.xml><?xml version="1.0" encoding="utf-8"?>
<formControlPr xmlns="http://schemas.microsoft.com/office/spreadsheetml/2009/9/main" objectType="CheckBox" fmlaLink="AE70" lockText="1" noThreeD="1"/>
</file>

<file path=xl/ctrlProps/ctrlProp8.xml><?xml version="1.0" encoding="utf-8"?>
<formControlPr xmlns="http://schemas.microsoft.com/office/spreadsheetml/2009/9/main" objectType="CheckBox" fmlaLink="AE71" lockText="1" noThreeD="1"/>
</file>

<file path=xl/ctrlProps/ctrlProp9.xml><?xml version="1.0" encoding="utf-8"?>
<formControlPr xmlns="http://schemas.microsoft.com/office/spreadsheetml/2009/9/main" objectType="CheckBox" fmlaLink="AE7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62</xdr:row>
          <xdr:rowOff>0</xdr:rowOff>
        </xdr:from>
        <xdr:to>
          <xdr:col>32</xdr:col>
          <xdr:colOff>0</xdr:colOff>
          <xdr:row>63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63</xdr:row>
          <xdr:rowOff>0</xdr:rowOff>
        </xdr:from>
        <xdr:to>
          <xdr:col>32</xdr:col>
          <xdr:colOff>0</xdr:colOff>
          <xdr:row>64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64</xdr:row>
          <xdr:rowOff>0</xdr:rowOff>
        </xdr:from>
        <xdr:to>
          <xdr:col>32</xdr:col>
          <xdr:colOff>0</xdr:colOff>
          <xdr:row>65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65</xdr:row>
          <xdr:rowOff>0</xdr:rowOff>
        </xdr:from>
        <xdr:to>
          <xdr:col>32</xdr:col>
          <xdr:colOff>0</xdr:colOff>
          <xdr:row>66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66</xdr:row>
          <xdr:rowOff>0</xdr:rowOff>
        </xdr:from>
        <xdr:to>
          <xdr:col>32</xdr:col>
          <xdr:colOff>0</xdr:colOff>
          <xdr:row>67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67</xdr:row>
          <xdr:rowOff>0</xdr:rowOff>
        </xdr:from>
        <xdr:to>
          <xdr:col>32</xdr:col>
          <xdr:colOff>0</xdr:colOff>
          <xdr:row>68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68</xdr:row>
          <xdr:rowOff>0</xdr:rowOff>
        </xdr:from>
        <xdr:to>
          <xdr:col>32</xdr:col>
          <xdr:colOff>0</xdr:colOff>
          <xdr:row>69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69</xdr:row>
          <xdr:rowOff>0</xdr:rowOff>
        </xdr:from>
        <xdr:to>
          <xdr:col>32</xdr:col>
          <xdr:colOff>0</xdr:colOff>
          <xdr:row>70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70</xdr:row>
          <xdr:rowOff>0</xdr:rowOff>
        </xdr:from>
        <xdr:to>
          <xdr:col>32</xdr:col>
          <xdr:colOff>0</xdr:colOff>
          <xdr:row>71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71</xdr:row>
          <xdr:rowOff>0</xdr:rowOff>
        </xdr:from>
        <xdr:to>
          <xdr:col>32</xdr:col>
          <xdr:colOff>0</xdr:colOff>
          <xdr:row>72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72</xdr:row>
          <xdr:rowOff>0</xdr:rowOff>
        </xdr:from>
        <xdr:to>
          <xdr:col>32</xdr:col>
          <xdr:colOff>0</xdr:colOff>
          <xdr:row>73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73</xdr:row>
          <xdr:rowOff>0</xdr:rowOff>
        </xdr:from>
        <xdr:to>
          <xdr:col>32</xdr:col>
          <xdr:colOff>0</xdr:colOff>
          <xdr:row>74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35</xdr:row>
          <xdr:rowOff>0</xdr:rowOff>
        </xdr:from>
        <xdr:to>
          <xdr:col>8</xdr:col>
          <xdr:colOff>133350</xdr:colOff>
          <xdr:row>35</xdr:row>
          <xdr:rowOff>342900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38</xdr:row>
          <xdr:rowOff>38100</xdr:rowOff>
        </xdr:from>
        <xdr:to>
          <xdr:col>8</xdr:col>
          <xdr:colOff>133350</xdr:colOff>
          <xdr:row>41</xdr:row>
          <xdr:rowOff>76200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I77"/>
  <sheetViews>
    <sheetView showGridLines="0" tabSelected="1" zoomScaleNormal="100" workbookViewId="0">
      <selection activeCell="H50" sqref="H50:AL51"/>
    </sheetView>
  </sheetViews>
  <sheetFormatPr defaultColWidth="9" defaultRowHeight="13.5"/>
  <cols>
    <col min="1" max="37" width="2.5703125" style="1" customWidth="1"/>
    <col min="38" max="38" width="2.42578125" style="1" customWidth="1"/>
    <col min="39" max="45" width="2.42578125" style="72" customWidth="1"/>
    <col min="46" max="56" width="2.42578125" style="73" customWidth="1"/>
    <col min="57" max="87" width="2.42578125" style="1" customWidth="1"/>
    <col min="88" max="16384" width="9" style="1"/>
  </cols>
  <sheetData>
    <row r="1" spans="2:56" ht="22.5" customHeight="1">
      <c r="B1" s="160" t="s">
        <v>35</v>
      </c>
      <c r="C1" s="160"/>
      <c r="D1" s="160"/>
      <c r="E1" s="160"/>
      <c r="F1" s="161" t="s">
        <v>36</v>
      </c>
      <c r="G1" s="161"/>
      <c r="H1" s="161"/>
      <c r="I1" s="161"/>
      <c r="J1" s="160" t="s">
        <v>23</v>
      </c>
      <c r="K1" s="160"/>
      <c r="L1" s="160"/>
      <c r="M1" s="160"/>
    </row>
    <row r="2" spans="2:56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2:56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2:56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2:56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2:56" ht="15.7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AA6" s="167" t="str">
        <f ca="1">IF(TODAY()&gt;DATE(2019,4,30),"令和","平成")</f>
        <v>令和</v>
      </c>
      <c r="AB6" s="167"/>
      <c r="AC6" s="165"/>
      <c r="AD6" s="165"/>
      <c r="AE6" s="165"/>
      <c r="AF6" s="7" t="s">
        <v>0</v>
      </c>
      <c r="AG6" s="165"/>
      <c r="AH6" s="165"/>
      <c r="AI6" s="7" t="s">
        <v>8</v>
      </c>
      <c r="AJ6" s="165"/>
      <c r="AK6" s="165"/>
      <c r="AL6" s="7" t="s">
        <v>1</v>
      </c>
    </row>
    <row r="7" spans="2:56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2:56" ht="14.25">
      <c r="B8" s="169" t="s">
        <v>37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</row>
    <row r="9" spans="2:56" ht="17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</row>
    <row r="10" spans="2:56" ht="28.35" customHeight="1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S10" s="168" t="s">
        <v>24</v>
      </c>
      <c r="T10" s="168"/>
      <c r="U10" s="168"/>
      <c r="V10" s="168"/>
      <c r="W10" s="168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</row>
    <row r="11" spans="2:56" ht="5.85" customHeight="1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S11" s="46"/>
      <c r="T11" s="46"/>
      <c r="U11" s="46"/>
      <c r="V11" s="46"/>
      <c r="W11" s="46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</row>
    <row r="12" spans="2:56" ht="28.35" customHeight="1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S12" s="168" t="s">
        <v>25</v>
      </c>
      <c r="T12" s="168"/>
      <c r="U12" s="168"/>
      <c r="V12" s="168"/>
      <c r="W12" s="168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49" t="s">
        <v>34</v>
      </c>
      <c r="AM12" s="81"/>
    </row>
    <row r="13" spans="2:56" s="6" customFormat="1" ht="5.85" customHeight="1"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S13" s="51"/>
      <c r="T13" s="51"/>
      <c r="U13" s="51"/>
      <c r="V13" s="51"/>
      <c r="W13" s="51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8"/>
      <c r="AM13" s="82"/>
      <c r="AN13" s="83"/>
      <c r="AO13" s="83"/>
      <c r="AP13" s="83"/>
      <c r="AQ13" s="83"/>
      <c r="AR13" s="83"/>
      <c r="AS13" s="83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</row>
    <row r="14" spans="2:56" ht="28.35" customHeight="1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S14" s="168" t="s">
        <v>26</v>
      </c>
      <c r="T14" s="168"/>
      <c r="U14" s="168"/>
      <c r="V14" s="168"/>
      <c r="W14" s="168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</row>
    <row r="15" spans="2:56" ht="5.85" customHeight="1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S15" s="46"/>
      <c r="T15" s="46"/>
      <c r="U15" s="46"/>
      <c r="V15" s="46"/>
      <c r="W15" s="46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</row>
    <row r="16" spans="2:56" ht="28.35" customHeight="1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S16" s="168" t="s">
        <v>27</v>
      </c>
      <c r="T16" s="168"/>
      <c r="U16" s="168"/>
      <c r="V16" s="168"/>
      <c r="W16" s="168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</row>
    <row r="17" spans="2:44" ht="22.5" customHeight="1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2:44" ht="42.6" customHeight="1">
      <c r="B18" s="162" t="s">
        <v>43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84"/>
    </row>
    <row r="19" spans="2:44" ht="7.5" customHeight="1"/>
    <row r="20" spans="2:44" ht="14.25">
      <c r="C20" s="164" t="s">
        <v>38</v>
      </c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85"/>
    </row>
    <row r="21" spans="2:44" ht="14.25">
      <c r="C21" s="164" t="s">
        <v>28</v>
      </c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85"/>
    </row>
    <row r="22" spans="2:44" ht="7.5" customHeight="1"/>
    <row r="23" spans="2:44" ht="7.5" customHeight="1"/>
    <row r="24" spans="2:44" ht="5.85" customHeight="1">
      <c r="B24" s="127" t="s">
        <v>29</v>
      </c>
      <c r="C24" s="128"/>
      <c r="D24" s="128"/>
      <c r="E24" s="128"/>
      <c r="F24" s="128"/>
      <c r="G24" s="129"/>
      <c r="H24" s="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5"/>
    </row>
    <row r="25" spans="2:44" ht="45" customHeight="1">
      <c r="B25" s="130"/>
      <c r="C25" s="131"/>
      <c r="D25" s="131"/>
      <c r="E25" s="131"/>
      <c r="F25" s="131"/>
      <c r="G25" s="132"/>
      <c r="H25" s="136" t="str">
        <f ca="1">IF(TODAY()&gt;DATE(2019,4,30),"令和","平成")</f>
        <v>令和</v>
      </c>
      <c r="I25" s="137"/>
      <c r="J25" s="154"/>
      <c r="K25" s="154"/>
      <c r="L25" s="70" t="s">
        <v>0</v>
      </c>
      <c r="M25" s="78"/>
      <c r="N25" s="70" t="s">
        <v>8</v>
      </c>
      <c r="O25" s="78"/>
      <c r="P25" s="70" t="s">
        <v>1</v>
      </c>
      <c r="Q25" s="70" t="s">
        <v>44</v>
      </c>
      <c r="R25" s="77" t="str">
        <f ca="1">IF(OR(AN25="",M25="",O25=""),"",MID("日月火水木金土",WEEKDAY(+DATE(AN25,M25,O25),1),1))</f>
        <v/>
      </c>
      <c r="S25" s="70" t="s">
        <v>3</v>
      </c>
      <c r="T25" s="76"/>
      <c r="U25" s="71" t="s">
        <v>45</v>
      </c>
      <c r="V25" s="79"/>
      <c r="W25" s="18" t="s">
        <v>2</v>
      </c>
      <c r="X25" s="137" t="str">
        <f ca="1">IF(TODAY()&gt;DATE(2019,4,30),"令和","平成")</f>
        <v>令和</v>
      </c>
      <c r="Y25" s="137"/>
      <c r="Z25" s="154"/>
      <c r="AA25" s="154"/>
      <c r="AB25" s="70" t="s">
        <v>0</v>
      </c>
      <c r="AC25" s="78"/>
      <c r="AD25" s="70" t="s">
        <v>8</v>
      </c>
      <c r="AE25" s="78"/>
      <c r="AF25" s="70" t="s">
        <v>1</v>
      </c>
      <c r="AG25" s="70" t="s">
        <v>44</v>
      </c>
      <c r="AH25" s="77" t="str">
        <f ca="1">IF(OR(AQ25="",AC25="",AE25=""),"",MID("日月火水木金土",WEEKDAY(+DATE(AQ25,AC25,AE25),1),1))</f>
        <v/>
      </c>
      <c r="AI25" s="70" t="s">
        <v>46</v>
      </c>
      <c r="AJ25" s="76"/>
      <c r="AK25" s="71" t="s">
        <v>47</v>
      </c>
      <c r="AL25" s="80"/>
      <c r="AN25" s="72">
        <f ca="1">+IF(H25="平成",AO25+1988,IF(H25="令和",AO25+2018,AO25))</f>
        <v>2018</v>
      </c>
      <c r="AO25" s="72">
        <f>IF(J25="元",1,J25)</f>
        <v>0</v>
      </c>
      <c r="AQ25" s="72">
        <f ca="1">+IF(X25="平成",AR25+1988,IF(X25="令和",AR25+2018,AR25))</f>
        <v>2018</v>
      </c>
      <c r="AR25" s="72">
        <f>IF(Z25="元",1,Z25)</f>
        <v>0</v>
      </c>
    </row>
    <row r="26" spans="2:44" ht="5.85" customHeight="1">
      <c r="B26" s="133"/>
      <c r="C26" s="134"/>
      <c r="D26" s="134"/>
      <c r="E26" s="134"/>
      <c r="F26" s="134"/>
      <c r="G26" s="135"/>
      <c r="H26" s="43"/>
      <c r="I26" s="44"/>
      <c r="J26" s="8"/>
      <c r="K26" s="44"/>
      <c r="L26" s="8"/>
      <c r="M26" s="44"/>
      <c r="N26" s="8"/>
      <c r="O26" s="44"/>
      <c r="P26" s="44"/>
      <c r="Q26" s="9"/>
      <c r="R26" s="44"/>
      <c r="S26" s="18"/>
      <c r="T26" s="8"/>
      <c r="U26" s="8"/>
      <c r="V26" s="18"/>
      <c r="W26" s="44"/>
      <c r="X26" s="44"/>
      <c r="Y26" s="8"/>
      <c r="Z26" s="44"/>
      <c r="AA26" s="8"/>
      <c r="AB26" s="44"/>
      <c r="AC26" s="8"/>
      <c r="AD26" s="44"/>
      <c r="AE26" s="44"/>
      <c r="AF26" s="9"/>
      <c r="AG26" s="44"/>
      <c r="AH26" s="18"/>
      <c r="AI26" s="8"/>
      <c r="AJ26" s="8"/>
      <c r="AK26" s="16"/>
      <c r="AL26" s="17"/>
    </row>
    <row r="27" spans="2:44" ht="5.85" customHeight="1">
      <c r="B27" s="127" t="s">
        <v>30</v>
      </c>
      <c r="C27" s="128"/>
      <c r="D27" s="128"/>
      <c r="E27" s="128"/>
      <c r="F27" s="128"/>
      <c r="G27" s="129"/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5"/>
    </row>
    <row r="28" spans="2:44" ht="54.95" customHeight="1">
      <c r="B28" s="130"/>
      <c r="C28" s="131"/>
      <c r="D28" s="131"/>
      <c r="E28" s="131"/>
      <c r="F28" s="131"/>
      <c r="G28" s="132"/>
      <c r="H28" s="172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4"/>
    </row>
    <row r="29" spans="2:44" ht="5.85" customHeight="1">
      <c r="B29" s="133"/>
      <c r="C29" s="134"/>
      <c r="D29" s="134"/>
      <c r="E29" s="134"/>
      <c r="F29" s="134"/>
      <c r="G29" s="135"/>
      <c r="H29" s="56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8"/>
    </row>
    <row r="30" spans="2:44" ht="5.85" customHeight="1">
      <c r="B30" s="127" t="s">
        <v>31</v>
      </c>
      <c r="C30" s="128"/>
      <c r="D30" s="128"/>
      <c r="E30" s="128"/>
      <c r="F30" s="128"/>
      <c r="G30" s="129"/>
      <c r="H30" s="15"/>
      <c r="I30" s="40"/>
      <c r="J30" s="40"/>
      <c r="K30" s="40"/>
      <c r="L30" s="40"/>
      <c r="M30" s="178" t="s">
        <v>9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9"/>
    </row>
    <row r="31" spans="2:44" ht="11.25" customHeight="1">
      <c r="B31" s="130"/>
      <c r="C31" s="131"/>
      <c r="D31" s="131"/>
      <c r="E31" s="131"/>
      <c r="F31" s="131"/>
      <c r="G31" s="132"/>
      <c r="H31" s="14"/>
      <c r="I31" s="11"/>
      <c r="J31" s="11"/>
      <c r="K31" s="6"/>
      <c r="L31" s="6"/>
      <c r="M31" s="179"/>
      <c r="N31" s="157" t="s">
        <v>17</v>
      </c>
      <c r="O31" s="157"/>
      <c r="P31" s="157"/>
      <c r="Q31" s="157"/>
      <c r="R31" s="155"/>
      <c r="S31" s="155"/>
      <c r="T31" s="26" t="s">
        <v>4</v>
      </c>
      <c r="U31" s="158" t="s">
        <v>12</v>
      </c>
      <c r="V31" s="158"/>
      <c r="W31" s="158"/>
      <c r="X31" s="155"/>
      <c r="Y31" s="155"/>
      <c r="Z31" s="26" t="s">
        <v>4</v>
      </c>
      <c r="AA31" s="181" t="s">
        <v>15</v>
      </c>
      <c r="AB31" s="181"/>
      <c r="AC31" s="23" t="s">
        <v>7</v>
      </c>
      <c r="AD31" s="175"/>
      <c r="AE31" s="175"/>
      <c r="AF31" s="175"/>
      <c r="AG31" s="175"/>
      <c r="AH31" s="175"/>
      <c r="AI31" s="45" t="s">
        <v>3</v>
      </c>
      <c r="AJ31" s="175"/>
      <c r="AK31" s="175"/>
      <c r="AL31" s="24" t="s">
        <v>4</v>
      </c>
    </row>
    <row r="32" spans="2:44" ht="11.25" customHeight="1">
      <c r="B32" s="130"/>
      <c r="C32" s="131"/>
      <c r="D32" s="131"/>
      <c r="E32" s="131"/>
      <c r="F32" s="131"/>
      <c r="G32" s="132"/>
      <c r="H32" s="176"/>
      <c r="I32" s="177"/>
      <c r="J32" s="177"/>
      <c r="K32" s="177"/>
      <c r="L32" s="156" t="s">
        <v>4</v>
      </c>
      <c r="M32" s="179"/>
      <c r="N32" s="157" t="s">
        <v>18</v>
      </c>
      <c r="O32" s="157"/>
      <c r="P32" s="157"/>
      <c r="Q32" s="157"/>
      <c r="R32" s="155"/>
      <c r="S32" s="155"/>
      <c r="T32" s="26" t="s">
        <v>4</v>
      </c>
      <c r="U32" s="183" t="s">
        <v>11</v>
      </c>
      <c r="V32" s="183"/>
      <c r="W32" s="183"/>
      <c r="X32" s="155"/>
      <c r="Y32" s="155"/>
      <c r="Z32" s="26" t="s">
        <v>4</v>
      </c>
      <c r="AA32" s="34"/>
      <c r="AB32" s="34"/>
      <c r="AC32" s="34"/>
      <c r="AD32" s="23"/>
      <c r="AE32" s="23"/>
      <c r="AF32" s="23"/>
      <c r="AG32" s="23"/>
      <c r="AH32" s="23"/>
      <c r="AI32" s="34"/>
      <c r="AJ32" s="23"/>
      <c r="AK32" s="23"/>
      <c r="AL32" s="36"/>
    </row>
    <row r="33" spans="2:45" ht="11.25" customHeight="1">
      <c r="B33" s="130"/>
      <c r="C33" s="131"/>
      <c r="D33" s="131"/>
      <c r="E33" s="131"/>
      <c r="F33" s="131"/>
      <c r="G33" s="132"/>
      <c r="H33" s="176"/>
      <c r="I33" s="177"/>
      <c r="J33" s="177"/>
      <c r="K33" s="177"/>
      <c r="L33" s="156"/>
      <c r="M33" s="179"/>
      <c r="N33" s="157" t="s">
        <v>19</v>
      </c>
      <c r="O33" s="157"/>
      <c r="P33" s="157"/>
      <c r="Q33" s="157"/>
      <c r="R33" s="155"/>
      <c r="S33" s="155"/>
      <c r="T33" s="26" t="s">
        <v>4</v>
      </c>
      <c r="U33" s="158" t="s">
        <v>13</v>
      </c>
      <c r="V33" s="158"/>
      <c r="W33" s="158"/>
      <c r="X33" s="155"/>
      <c r="Y33" s="155"/>
      <c r="Z33" s="26" t="s">
        <v>4</v>
      </c>
      <c r="AA33" s="31"/>
      <c r="AB33" s="31"/>
      <c r="AC33" s="35"/>
      <c r="AD33" s="182" t="s">
        <v>22</v>
      </c>
      <c r="AE33" s="170" t="s">
        <v>10</v>
      </c>
      <c r="AF33" s="170"/>
      <c r="AG33" s="170"/>
      <c r="AH33" s="154"/>
      <c r="AI33" s="154"/>
      <c r="AJ33" s="19" t="s">
        <v>4</v>
      </c>
      <c r="AK33" s="159" t="s">
        <v>21</v>
      </c>
      <c r="AL33" s="2"/>
    </row>
    <row r="34" spans="2:45" ht="11.25" customHeight="1">
      <c r="B34" s="130"/>
      <c r="C34" s="131"/>
      <c r="D34" s="131"/>
      <c r="E34" s="131"/>
      <c r="F34" s="131"/>
      <c r="G34" s="132"/>
      <c r="H34" s="10"/>
      <c r="I34" s="42"/>
      <c r="J34" s="42"/>
      <c r="K34" s="6"/>
      <c r="L34" s="6"/>
      <c r="M34" s="179"/>
      <c r="N34" s="157" t="s">
        <v>20</v>
      </c>
      <c r="O34" s="157"/>
      <c r="P34" s="157"/>
      <c r="Q34" s="157"/>
      <c r="R34" s="155"/>
      <c r="S34" s="155"/>
      <c r="T34" s="26" t="s">
        <v>4</v>
      </c>
      <c r="U34" s="158" t="s">
        <v>14</v>
      </c>
      <c r="V34" s="158"/>
      <c r="W34" s="158"/>
      <c r="X34" s="155"/>
      <c r="Y34" s="155"/>
      <c r="Z34" s="26" t="s">
        <v>4</v>
      </c>
      <c r="AA34" s="34"/>
      <c r="AB34" s="34"/>
      <c r="AC34" s="31"/>
      <c r="AD34" s="182"/>
      <c r="AE34" s="171" t="s">
        <v>16</v>
      </c>
      <c r="AF34" s="171"/>
      <c r="AG34" s="171"/>
      <c r="AH34" s="154"/>
      <c r="AI34" s="154"/>
      <c r="AJ34" s="37" t="s">
        <v>4</v>
      </c>
      <c r="AK34" s="159"/>
      <c r="AL34" s="2"/>
    </row>
    <row r="35" spans="2:45" ht="5.85" customHeight="1">
      <c r="B35" s="133"/>
      <c r="C35" s="134"/>
      <c r="D35" s="134"/>
      <c r="E35" s="134"/>
      <c r="F35" s="134"/>
      <c r="G35" s="135"/>
      <c r="H35" s="12"/>
      <c r="I35" s="13"/>
      <c r="J35" s="13"/>
      <c r="K35" s="13"/>
      <c r="L35" s="27"/>
      <c r="M35" s="180"/>
      <c r="N35" s="27"/>
      <c r="O35" s="27"/>
      <c r="P35" s="28"/>
      <c r="Q35" s="28"/>
      <c r="R35" s="32"/>
      <c r="S35" s="7"/>
      <c r="T35" s="29"/>
      <c r="U35" s="29"/>
      <c r="V35" s="29"/>
      <c r="W35" s="30"/>
      <c r="X35" s="30"/>
      <c r="Y35" s="32"/>
      <c r="Z35" s="20"/>
      <c r="AA35" s="7"/>
      <c r="AB35" s="33"/>
      <c r="AC35" s="25"/>
      <c r="AD35" s="25"/>
      <c r="AE35" s="21"/>
      <c r="AF35" s="21"/>
      <c r="AG35" s="21"/>
      <c r="AH35" s="21"/>
      <c r="AI35" s="21"/>
      <c r="AJ35" s="21"/>
      <c r="AK35" s="21"/>
      <c r="AL35" s="22"/>
    </row>
    <row r="36" spans="2:45" ht="28.35" customHeight="1">
      <c r="B36" s="184" t="s">
        <v>32</v>
      </c>
      <c r="C36" s="185"/>
      <c r="D36" s="185"/>
      <c r="E36" s="185"/>
      <c r="F36" s="185"/>
      <c r="G36" s="186"/>
      <c r="H36" s="190"/>
      <c r="I36" s="191"/>
      <c r="J36" s="192" t="s">
        <v>77</v>
      </c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3"/>
      <c r="AM36" s="1"/>
      <c r="AN36" s="72">
        <f>IF(COUNTIF(AE63:AE74,TRUE)&gt;0,2,1)</f>
        <v>1</v>
      </c>
      <c r="AS36" s="73"/>
    </row>
    <row r="37" spans="2:45" ht="5.85" customHeight="1">
      <c r="B37" s="187"/>
      <c r="C37" s="188"/>
      <c r="D37" s="188"/>
      <c r="E37" s="188"/>
      <c r="F37" s="188"/>
      <c r="G37" s="189"/>
      <c r="H37" s="206"/>
      <c r="I37" s="207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93"/>
      <c r="AM37" s="1"/>
      <c r="AS37" s="73"/>
    </row>
    <row r="38" spans="2:45" ht="24.95" customHeight="1">
      <c r="B38" s="187"/>
      <c r="C38" s="188"/>
      <c r="D38" s="188"/>
      <c r="E38" s="188"/>
      <c r="F38" s="188"/>
      <c r="G38" s="189"/>
      <c r="H38" s="136"/>
      <c r="I38" s="208"/>
      <c r="J38" s="138" t="s">
        <v>78</v>
      </c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5"/>
      <c r="AM38" s="1"/>
      <c r="AN38" s="72">
        <f>COUNTIF(AE63:AE74,ture)</f>
        <v>0</v>
      </c>
      <c r="AS38" s="73"/>
    </row>
    <row r="39" spans="2:45" ht="5.85" customHeight="1">
      <c r="B39" s="94"/>
      <c r="C39" s="95"/>
      <c r="D39" s="95"/>
      <c r="E39" s="95"/>
      <c r="F39" s="95"/>
      <c r="G39" s="96"/>
      <c r="H39" s="136"/>
      <c r="I39" s="208"/>
      <c r="J39" s="90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8"/>
      <c r="AM39" s="1"/>
      <c r="AS39" s="73"/>
    </row>
    <row r="40" spans="2:45" ht="13.5" customHeight="1">
      <c r="B40" s="196" t="s">
        <v>79</v>
      </c>
      <c r="C40" s="197"/>
      <c r="D40" s="197"/>
      <c r="E40" s="197"/>
      <c r="F40" s="197"/>
      <c r="G40" s="198"/>
      <c r="H40" s="136"/>
      <c r="I40" s="208"/>
      <c r="J40" s="202" t="s">
        <v>80</v>
      </c>
      <c r="K40" s="202"/>
      <c r="L40" s="202"/>
      <c r="M40" s="202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4"/>
      <c r="AM40" s="1"/>
      <c r="AS40" s="73"/>
    </row>
    <row r="41" spans="2:45" ht="5.85" customHeight="1">
      <c r="B41" s="196"/>
      <c r="C41" s="197"/>
      <c r="D41" s="197"/>
      <c r="E41" s="197"/>
      <c r="F41" s="197"/>
      <c r="G41" s="198"/>
      <c r="H41" s="136"/>
      <c r="I41" s="208"/>
      <c r="J41" s="99"/>
      <c r="K41" s="99"/>
      <c r="L41" s="99"/>
      <c r="M41" s="99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1"/>
      <c r="AM41" s="1"/>
      <c r="AS41" s="73"/>
    </row>
    <row r="42" spans="2:45" ht="13.5" customHeight="1">
      <c r="B42" s="196"/>
      <c r="C42" s="197"/>
      <c r="D42" s="197"/>
      <c r="E42" s="197"/>
      <c r="F42" s="197"/>
      <c r="G42" s="198"/>
      <c r="H42" s="136"/>
      <c r="I42" s="208"/>
      <c r="J42" s="202" t="s">
        <v>81</v>
      </c>
      <c r="K42" s="202"/>
      <c r="L42" s="202"/>
      <c r="M42" s="202"/>
      <c r="N42" s="137" t="str">
        <f ca="1">IF(TODAY()&gt;DATE(2019,4,30),"令和","平成")</f>
        <v>令和</v>
      </c>
      <c r="O42" s="137"/>
      <c r="P42" s="205"/>
      <c r="Q42" s="205"/>
      <c r="R42" s="88" t="s">
        <v>0</v>
      </c>
      <c r="S42" s="71"/>
      <c r="T42" s="88" t="s">
        <v>8</v>
      </c>
      <c r="U42" s="71"/>
      <c r="V42" s="88" t="s">
        <v>1</v>
      </c>
      <c r="W42" s="88" t="s">
        <v>7</v>
      </c>
      <c r="X42" s="9" t="str">
        <f ca="1">IF(OR(AN42="",S42="",U42=""),"",MID("日月火水木金土",WEEKDAY(+DATE(AN42,S42,U42),1),1))</f>
        <v/>
      </c>
      <c r="Y42" s="88" t="s">
        <v>46</v>
      </c>
      <c r="Z42" s="18"/>
      <c r="AA42" s="71" t="s">
        <v>45</v>
      </c>
      <c r="AB42" s="102"/>
      <c r="AC42" s="31"/>
      <c r="AD42" s="31"/>
      <c r="AE42" s="91"/>
      <c r="AF42" s="91"/>
      <c r="AG42" s="91"/>
      <c r="AH42" s="91"/>
      <c r="AI42" s="91"/>
      <c r="AJ42" s="91"/>
      <c r="AK42" s="91"/>
      <c r="AL42" s="92"/>
      <c r="AM42" s="1"/>
      <c r="AN42" s="72">
        <f ca="1">+IF(N42="平成",AO42+1988,IF(N42="令和",AO42+2018,AO42))</f>
        <v>2018</v>
      </c>
      <c r="AO42" s="72">
        <f>IF(P42="元",1,P42)</f>
        <v>0</v>
      </c>
      <c r="AS42" s="73"/>
    </row>
    <row r="43" spans="2:45" ht="5.85" customHeight="1">
      <c r="B43" s="196"/>
      <c r="C43" s="197"/>
      <c r="D43" s="197"/>
      <c r="E43" s="197"/>
      <c r="F43" s="197"/>
      <c r="G43" s="198"/>
      <c r="H43" s="136"/>
      <c r="I43" s="208"/>
      <c r="J43" s="99"/>
      <c r="K43" s="99"/>
      <c r="L43" s="99"/>
      <c r="M43" s="99"/>
      <c r="N43" s="88"/>
      <c r="O43" s="88"/>
      <c r="P43" s="71"/>
      <c r="R43" s="88"/>
      <c r="S43" s="71"/>
      <c r="T43" s="88"/>
      <c r="U43" s="71"/>
      <c r="V43" s="88"/>
      <c r="W43" s="88"/>
      <c r="X43" s="9"/>
      <c r="Y43" s="88"/>
      <c r="Z43" s="18"/>
      <c r="AA43" s="71"/>
      <c r="AB43" s="71"/>
      <c r="AC43" s="31"/>
      <c r="AD43" s="31"/>
      <c r="AE43" s="91"/>
      <c r="AF43" s="91"/>
      <c r="AG43" s="91"/>
      <c r="AH43" s="91"/>
      <c r="AI43" s="91"/>
      <c r="AJ43" s="91"/>
      <c r="AK43" s="91"/>
      <c r="AL43" s="92"/>
      <c r="AM43" s="1"/>
      <c r="AS43" s="73"/>
    </row>
    <row r="44" spans="2:45" ht="13.5" customHeight="1">
      <c r="B44" s="196"/>
      <c r="C44" s="197"/>
      <c r="D44" s="197"/>
      <c r="E44" s="197"/>
      <c r="F44" s="197"/>
      <c r="G44" s="198"/>
      <c r="H44" s="136"/>
      <c r="I44" s="208"/>
      <c r="J44" s="202" t="s">
        <v>84</v>
      </c>
      <c r="K44" s="202"/>
      <c r="L44" s="202"/>
      <c r="M44" s="202"/>
      <c r="N44" s="137" t="str">
        <f ca="1">IF(TODAY()&gt;DATE(2019,4,30),"令和","平成")</f>
        <v>令和</v>
      </c>
      <c r="O44" s="137"/>
      <c r="P44" s="205"/>
      <c r="Q44" s="205"/>
      <c r="R44" s="88" t="s">
        <v>0</v>
      </c>
      <c r="S44" s="71"/>
      <c r="T44" s="88" t="s">
        <v>8</v>
      </c>
      <c r="U44" s="71"/>
      <c r="V44" s="88" t="s">
        <v>1</v>
      </c>
      <c r="W44" s="88" t="s">
        <v>82</v>
      </c>
      <c r="X44" s="9" t="str">
        <f ca="1">IF(OR(AN44="",S44="",U44=""),"",MID("日月火水木金土",WEEKDAY(+DATE(AN44,S44,U44),1),1))</f>
        <v/>
      </c>
      <c r="Y44" s="88" t="s">
        <v>46</v>
      </c>
      <c r="Z44" s="18"/>
      <c r="AA44" s="71" t="s">
        <v>83</v>
      </c>
      <c r="AB44" s="102"/>
      <c r="AC44" s="31"/>
      <c r="AD44" s="31"/>
      <c r="AE44" s="91"/>
      <c r="AF44" s="91"/>
      <c r="AG44" s="91"/>
      <c r="AH44" s="91"/>
      <c r="AI44" s="91"/>
      <c r="AJ44" s="91"/>
      <c r="AK44" s="91"/>
      <c r="AL44" s="92"/>
      <c r="AM44" s="1"/>
      <c r="AN44" s="72">
        <f ca="1">+IF(N44="平成",AO44+1988,IF(N44="令和",AO44+2018,AO44))</f>
        <v>2018</v>
      </c>
      <c r="AO44" s="72">
        <f>IF(P44="元",1,P44)</f>
        <v>0</v>
      </c>
      <c r="AS44" s="73"/>
    </row>
    <row r="45" spans="2:45" ht="5.85" customHeight="1">
      <c r="B45" s="199"/>
      <c r="C45" s="200"/>
      <c r="D45" s="200"/>
      <c r="E45" s="200"/>
      <c r="F45" s="200"/>
      <c r="G45" s="201"/>
      <c r="H45" s="209"/>
      <c r="I45" s="210"/>
      <c r="J45" s="103"/>
      <c r="K45" s="103"/>
      <c r="L45" s="103"/>
      <c r="M45" s="103"/>
      <c r="N45" s="89"/>
      <c r="O45" s="89"/>
      <c r="P45" s="104"/>
      <c r="Q45" s="89"/>
      <c r="R45" s="104"/>
      <c r="S45" s="89"/>
      <c r="T45" s="104"/>
      <c r="U45" s="89"/>
      <c r="V45" s="89"/>
      <c r="W45" s="105"/>
      <c r="X45" s="89"/>
      <c r="Y45" s="106"/>
      <c r="Z45" s="104"/>
      <c r="AA45" s="104"/>
      <c r="AB45" s="33"/>
      <c r="AC45" s="25"/>
      <c r="AD45" s="25"/>
      <c r="AE45" s="21"/>
      <c r="AF45" s="21"/>
      <c r="AG45" s="21"/>
      <c r="AH45" s="21"/>
      <c r="AI45" s="21"/>
      <c r="AJ45" s="21"/>
      <c r="AK45" s="21"/>
      <c r="AL45" s="22"/>
      <c r="AM45" s="1"/>
      <c r="AS45" s="73"/>
    </row>
    <row r="46" spans="2:45" ht="5.85" customHeight="1">
      <c r="B46" s="127" t="s">
        <v>33</v>
      </c>
      <c r="C46" s="128"/>
      <c r="D46" s="128"/>
      <c r="E46" s="128"/>
      <c r="F46" s="128"/>
      <c r="G46" s="129"/>
      <c r="H46" s="60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1"/>
    </row>
    <row r="47" spans="2:45" ht="39.950000000000003" customHeight="1">
      <c r="B47" s="130"/>
      <c r="C47" s="131"/>
      <c r="D47" s="131"/>
      <c r="E47" s="131"/>
      <c r="F47" s="131"/>
      <c r="G47" s="132"/>
      <c r="H47" s="213" t="s">
        <v>85</v>
      </c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5"/>
    </row>
    <row r="48" spans="2:45" ht="5.85" customHeight="1">
      <c r="B48" s="133"/>
      <c r="C48" s="134"/>
      <c r="D48" s="134"/>
      <c r="E48" s="134"/>
      <c r="F48" s="134"/>
      <c r="G48" s="135"/>
      <c r="H48" s="63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5"/>
    </row>
    <row r="49" spans="1:87" ht="5.85" customHeight="1">
      <c r="B49" s="145" t="s">
        <v>5</v>
      </c>
      <c r="C49" s="146"/>
      <c r="D49" s="146"/>
      <c r="E49" s="146"/>
      <c r="F49" s="146"/>
      <c r="G49" s="147"/>
      <c r="H49" s="66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8"/>
    </row>
    <row r="50" spans="1:87" ht="28.35" customHeight="1">
      <c r="B50" s="148"/>
      <c r="C50" s="149"/>
      <c r="D50" s="149"/>
      <c r="E50" s="149"/>
      <c r="F50" s="149"/>
      <c r="G50" s="150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</row>
    <row r="51" spans="1:87" ht="28.35" customHeight="1">
      <c r="B51" s="151"/>
      <c r="C51" s="152"/>
      <c r="D51" s="152"/>
      <c r="E51" s="152"/>
      <c r="F51" s="152"/>
      <c r="G51" s="15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</row>
    <row r="52" spans="1:87" ht="11.25" customHeight="1">
      <c r="B52" s="41"/>
      <c r="C52" s="41"/>
      <c r="D52" s="41"/>
      <c r="E52" s="41"/>
      <c r="F52" s="41"/>
      <c r="G52" s="41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</row>
    <row r="53" spans="1:87" ht="13.5" customHeight="1">
      <c r="B53" s="144" t="s">
        <v>6</v>
      </c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</row>
    <row r="54" spans="1:87" s="59" customFormat="1" ht="24" customHeight="1">
      <c r="B54" s="69" t="s">
        <v>42</v>
      </c>
      <c r="C54" s="141" t="s">
        <v>41</v>
      </c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86"/>
      <c r="AN54" s="86"/>
      <c r="AO54" s="86"/>
      <c r="AP54" s="86"/>
      <c r="AQ54" s="86"/>
      <c r="AR54" s="86"/>
      <c r="AS54" s="86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</row>
    <row r="55" spans="1:87" ht="12.75" customHeight="1">
      <c r="B55" s="69" t="s">
        <v>39</v>
      </c>
      <c r="C55" s="138" t="s">
        <v>40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</row>
    <row r="56" spans="1:87" ht="12.75" customHeight="1">
      <c r="B56" s="69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</row>
    <row r="57" spans="1:87" s="72" customFormat="1" ht="18.75">
      <c r="A57" s="1"/>
      <c r="B57" s="139" t="s">
        <v>72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</row>
    <row r="58" spans="1:87" s="72" customFormat="1" ht="9.9499999999999993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</row>
    <row r="59" spans="1:87" s="72" customFormat="1" ht="20.10000000000000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11" t="s">
        <v>73</v>
      </c>
      <c r="Z59" s="211"/>
      <c r="AA59" s="211"/>
      <c r="AB59" s="211"/>
      <c r="AC59" s="140" t="str">
        <f>IF(X14="","",X14)</f>
        <v/>
      </c>
      <c r="AD59" s="140"/>
      <c r="AE59" s="140"/>
      <c r="AF59" s="140"/>
      <c r="AG59" s="140"/>
      <c r="AH59" s="140"/>
      <c r="AI59" s="140"/>
      <c r="AJ59" s="140"/>
      <c r="AK59" s="140"/>
      <c r="AL59" s="140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</row>
    <row r="60" spans="1:87" s="72" customFormat="1" ht="20.10000000000000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12" t="s">
        <v>74</v>
      </c>
      <c r="Z60" s="212"/>
      <c r="AA60" s="212"/>
      <c r="AB60" s="212"/>
      <c r="AC60" s="125" t="str">
        <f>IF(X16="","",X16)</f>
        <v/>
      </c>
      <c r="AD60" s="125"/>
      <c r="AE60" s="125"/>
      <c r="AF60" s="125"/>
      <c r="AG60" s="125"/>
      <c r="AH60" s="125"/>
      <c r="AI60" s="125"/>
      <c r="AJ60" s="125"/>
      <c r="AK60" s="125"/>
      <c r="AL60" s="125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</row>
    <row r="61" spans="1:87" s="72" customFormat="1" ht="9.9499999999999993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</row>
    <row r="62" spans="1:87" s="72" customFormat="1" ht="20.100000000000001" customHeight="1">
      <c r="A62" s="1"/>
      <c r="B62" s="126" t="s">
        <v>48</v>
      </c>
      <c r="C62" s="126"/>
      <c r="D62" s="126" t="s">
        <v>49</v>
      </c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 t="s">
        <v>50</v>
      </c>
      <c r="U62" s="126"/>
      <c r="V62" s="126"/>
      <c r="W62" s="126"/>
      <c r="X62" s="126"/>
      <c r="Y62" s="126"/>
      <c r="Z62" s="126"/>
      <c r="AA62" s="126" t="s">
        <v>51</v>
      </c>
      <c r="AB62" s="126"/>
      <c r="AC62" s="126" t="s">
        <v>52</v>
      </c>
      <c r="AD62" s="126"/>
      <c r="AE62" s="126" t="s">
        <v>53</v>
      </c>
      <c r="AF62" s="126"/>
      <c r="AG62" s="126" t="s">
        <v>54</v>
      </c>
      <c r="AH62" s="126"/>
      <c r="AI62" s="126"/>
      <c r="AJ62" s="126"/>
      <c r="AK62" s="126"/>
      <c r="AL62" s="126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</row>
    <row r="63" spans="1:87" s="72" customFormat="1" ht="20.100000000000001" customHeight="1">
      <c r="A63" s="1"/>
      <c r="B63" s="124">
        <v>1</v>
      </c>
      <c r="C63" s="124"/>
      <c r="D63" s="121" t="s">
        <v>55</v>
      </c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 t="s">
        <v>56</v>
      </c>
      <c r="U63" s="121"/>
      <c r="V63" s="121"/>
      <c r="W63" s="121"/>
      <c r="X63" s="121"/>
      <c r="Y63" s="121"/>
      <c r="Z63" s="121"/>
      <c r="AA63" s="124">
        <v>1</v>
      </c>
      <c r="AB63" s="124"/>
      <c r="AC63" s="124"/>
      <c r="AD63" s="124"/>
      <c r="AE63" s="120" t="b">
        <v>0</v>
      </c>
      <c r="AF63" s="120"/>
      <c r="AG63" s="121"/>
      <c r="AH63" s="121"/>
      <c r="AI63" s="121"/>
      <c r="AJ63" s="121"/>
      <c r="AK63" s="121"/>
      <c r="AL63" s="121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</row>
    <row r="64" spans="1:87" s="72" customFormat="1" ht="20.100000000000001" customHeight="1">
      <c r="A64" s="1"/>
      <c r="B64" s="113">
        <v>2</v>
      </c>
      <c r="C64" s="113"/>
      <c r="D64" s="109" t="s">
        <v>57</v>
      </c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 t="s">
        <v>56</v>
      </c>
      <c r="U64" s="109"/>
      <c r="V64" s="109"/>
      <c r="W64" s="109"/>
      <c r="X64" s="109"/>
      <c r="Y64" s="109"/>
      <c r="Z64" s="109"/>
      <c r="AA64" s="113">
        <v>1</v>
      </c>
      <c r="AB64" s="113"/>
      <c r="AC64" s="113"/>
      <c r="AD64" s="113"/>
      <c r="AE64" s="122" t="b">
        <v>0</v>
      </c>
      <c r="AF64" s="123"/>
      <c r="AG64" s="109"/>
      <c r="AH64" s="109"/>
      <c r="AI64" s="109"/>
      <c r="AJ64" s="109"/>
      <c r="AK64" s="109"/>
      <c r="AL64" s="109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</row>
    <row r="65" spans="1:87" s="72" customFormat="1" ht="20.100000000000001" customHeight="1">
      <c r="A65" s="1"/>
      <c r="B65" s="113">
        <v>3</v>
      </c>
      <c r="C65" s="113"/>
      <c r="D65" s="109" t="s">
        <v>58</v>
      </c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 t="s">
        <v>56</v>
      </c>
      <c r="U65" s="109"/>
      <c r="V65" s="109"/>
      <c r="W65" s="109"/>
      <c r="X65" s="109"/>
      <c r="Y65" s="109"/>
      <c r="Z65" s="109"/>
      <c r="AA65" s="113">
        <v>1</v>
      </c>
      <c r="AB65" s="113"/>
      <c r="AC65" s="113"/>
      <c r="AD65" s="113"/>
      <c r="AE65" s="108" t="b">
        <v>0</v>
      </c>
      <c r="AF65" s="108"/>
      <c r="AG65" s="109"/>
      <c r="AH65" s="109"/>
      <c r="AI65" s="109"/>
      <c r="AJ65" s="109"/>
      <c r="AK65" s="109"/>
      <c r="AL65" s="109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</row>
    <row r="66" spans="1:87" s="72" customFormat="1" ht="20.100000000000001" customHeight="1">
      <c r="A66" s="1"/>
      <c r="B66" s="113">
        <v>4</v>
      </c>
      <c r="C66" s="113"/>
      <c r="D66" s="109" t="s">
        <v>59</v>
      </c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 t="s">
        <v>56</v>
      </c>
      <c r="U66" s="109"/>
      <c r="V66" s="109"/>
      <c r="W66" s="109"/>
      <c r="X66" s="109"/>
      <c r="Y66" s="109"/>
      <c r="Z66" s="109"/>
      <c r="AA66" s="113">
        <v>1</v>
      </c>
      <c r="AB66" s="113"/>
      <c r="AC66" s="113"/>
      <c r="AD66" s="113"/>
      <c r="AE66" s="108" t="b">
        <v>0</v>
      </c>
      <c r="AF66" s="108"/>
      <c r="AG66" s="109"/>
      <c r="AH66" s="109"/>
      <c r="AI66" s="109"/>
      <c r="AJ66" s="109"/>
      <c r="AK66" s="109"/>
      <c r="AL66" s="109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</row>
    <row r="67" spans="1:87" s="72" customFormat="1" ht="20.100000000000001" customHeight="1">
      <c r="A67" s="1"/>
      <c r="B67" s="113">
        <v>5</v>
      </c>
      <c r="C67" s="113"/>
      <c r="D67" s="109" t="s">
        <v>60</v>
      </c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 t="s">
        <v>56</v>
      </c>
      <c r="U67" s="109"/>
      <c r="V67" s="109"/>
      <c r="W67" s="109"/>
      <c r="X67" s="109"/>
      <c r="Y67" s="109"/>
      <c r="Z67" s="109"/>
      <c r="AA67" s="113">
        <v>1</v>
      </c>
      <c r="AB67" s="113"/>
      <c r="AC67" s="113"/>
      <c r="AD67" s="113"/>
      <c r="AE67" s="108" t="b">
        <v>0</v>
      </c>
      <c r="AF67" s="108"/>
      <c r="AG67" s="109" t="s">
        <v>62</v>
      </c>
      <c r="AH67" s="109"/>
      <c r="AI67" s="109"/>
      <c r="AJ67" s="109"/>
      <c r="AK67" s="109"/>
      <c r="AL67" s="109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</row>
    <row r="68" spans="1:87" s="72" customFormat="1" ht="20.100000000000001" customHeight="1">
      <c r="A68" s="1"/>
      <c r="B68" s="113">
        <v>6</v>
      </c>
      <c r="C68" s="113"/>
      <c r="D68" s="109" t="s">
        <v>61</v>
      </c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 t="s">
        <v>56</v>
      </c>
      <c r="U68" s="109"/>
      <c r="V68" s="109"/>
      <c r="W68" s="109"/>
      <c r="X68" s="109"/>
      <c r="Y68" s="109"/>
      <c r="Z68" s="109"/>
      <c r="AA68" s="113">
        <v>1</v>
      </c>
      <c r="AB68" s="113"/>
      <c r="AC68" s="113"/>
      <c r="AD68" s="113"/>
      <c r="AE68" s="108" t="b">
        <v>0</v>
      </c>
      <c r="AF68" s="108"/>
      <c r="AG68" s="109"/>
      <c r="AH68" s="109"/>
      <c r="AI68" s="109"/>
      <c r="AJ68" s="109"/>
      <c r="AK68" s="109"/>
      <c r="AL68" s="109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</row>
    <row r="69" spans="1:87" s="72" customFormat="1" ht="20.100000000000001" customHeight="1">
      <c r="A69" s="1"/>
      <c r="B69" s="113">
        <v>7</v>
      </c>
      <c r="C69" s="113"/>
      <c r="D69" s="109" t="s">
        <v>63</v>
      </c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 t="s">
        <v>56</v>
      </c>
      <c r="U69" s="109"/>
      <c r="V69" s="109"/>
      <c r="W69" s="109"/>
      <c r="X69" s="109"/>
      <c r="Y69" s="109"/>
      <c r="Z69" s="109"/>
      <c r="AA69" s="113">
        <v>3</v>
      </c>
      <c r="AB69" s="113"/>
      <c r="AC69" s="113"/>
      <c r="AD69" s="113"/>
      <c r="AE69" s="108" t="b">
        <v>0</v>
      </c>
      <c r="AF69" s="108"/>
      <c r="AG69" s="114" t="s">
        <v>71</v>
      </c>
      <c r="AH69" s="115"/>
      <c r="AI69" s="115"/>
      <c r="AJ69" s="115"/>
      <c r="AK69" s="115"/>
      <c r="AL69" s="116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</row>
    <row r="70" spans="1:87" s="72" customFormat="1" ht="20.100000000000001" customHeight="1">
      <c r="A70" s="1"/>
      <c r="B70" s="113">
        <v>8</v>
      </c>
      <c r="C70" s="113"/>
      <c r="D70" s="109" t="s">
        <v>64</v>
      </c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 t="s">
        <v>56</v>
      </c>
      <c r="U70" s="109"/>
      <c r="V70" s="109"/>
      <c r="W70" s="109"/>
      <c r="X70" s="109"/>
      <c r="Y70" s="109"/>
      <c r="Z70" s="109"/>
      <c r="AA70" s="113">
        <v>4</v>
      </c>
      <c r="AB70" s="113"/>
      <c r="AC70" s="113"/>
      <c r="AD70" s="113"/>
      <c r="AE70" s="108" t="b">
        <v>0</v>
      </c>
      <c r="AF70" s="108"/>
      <c r="AG70" s="117"/>
      <c r="AH70" s="118"/>
      <c r="AI70" s="118"/>
      <c r="AJ70" s="118"/>
      <c r="AK70" s="118"/>
      <c r="AL70" s="119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</row>
    <row r="71" spans="1:87" s="72" customFormat="1" ht="20.100000000000001" customHeight="1">
      <c r="A71" s="1"/>
      <c r="B71" s="113">
        <v>9</v>
      </c>
      <c r="C71" s="113"/>
      <c r="D71" s="109" t="s">
        <v>65</v>
      </c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 t="s">
        <v>56</v>
      </c>
      <c r="U71" s="109"/>
      <c r="V71" s="109"/>
      <c r="W71" s="109"/>
      <c r="X71" s="109"/>
      <c r="Y71" s="109"/>
      <c r="Z71" s="109"/>
      <c r="AA71" s="113">
        <v>2</v>
      </c>
      <c r="AB71" s="113"/>
      <c r="AC71" s="113"/>
      <c r="AD71" s="113"/>
      <c r="AE71" s="108" t="b">
        <v>0</v>
      </c>
      <c r="AF71" s="108"/>
      <c r="AG71" s="109"/>
      <c r="AH71" s="109"/>
      <c r="AI71" s="109"/>
      <c r="AJ71" s="109"/>
      <c r="AK71" s="109"/>
      <c r="AL71" s="109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</row>
    <row r="72" spans="1:87" s="72" customFormat="1" ht="20.100000000000001" customHeight="1">
      <c r="A72" s="1"/>
      <c r="B72" s="113">
        <v>10</v>
      </c>
      <c r="C72" s="113"/>
      <c r="D72" s="109" t="s">
        <v>66</v>
      </c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 t="s">
        <v>56</v>
      </c>
      <c r="U72" s="109"/>
      <c r="V72" s="109"/>
      <c r="W72" s="109"/>
      <c r="X72" s="109"/>
      <c r="Y72" s="109"/>
      <c r="Z72" s="109"/>
      <c r="AA72" s="113">
        <v>7</v>
      </c>
      <c r="AB72" s="113"/>
      <c r="AC72" s="113"/>
      <c r="AD72" s="113"/>
      <c r="AE72" s="108" t="b">
        <v>0</v>
      </c>
      <c r="AF72" s="108"/>
      <c r="AG72" s="109"/>
      <c r="AH72" s="109"/>
      <c r="AI72" s="109"/>
      <c r="AJ72" s="109"/>
      <c r="AK72" s="109"/>
      <c r="AL72" s="109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</row>
    <row r="73" spans="1:87" s="72" customFormat="1" ht="20.100000000000001" customHeight="1">
      <c r="A73" s="1"/>
      <c r="B73" s="113">
        <v>11</v>
      </c>
      <c r="C73" s="113"/>
      <c r="D73" s="109" t="s">
        <v>67</v>
      </c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 t="s">
        <v>68</v>
      </c>
      <c r="U73" s="109"/>
      <c r="V73" s="109"/>
      <c r="W73" s="109"/>
      <c r="X73" s="109"/>
      <c r="Y73" s="109"/>
      <c r="Z73" s="109"/>
      <c r="AA73" s="113">
        <v>2</v>
      </c>
      <c r="AB73" s="113"/>
      <c r="AC73" s="113"/>
      <c r="AD73" s="113"/>
      <c r="AE73" s="108" t="b">
        <v>0</v>
      </c>
      <c r="AF73" s="108"/>
      <c r="AG73" s="109"/>
      <c r="AH73" s="109"/>
      <c r="AI73" s="109"/>
      <c r="AJ73" s="109"/>
      <c r="AK73" s="109"/>
      <c r="AL73" s="109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</row>
    <row r="74" spans="1:87" s="72" customFormat="1" ht="20.100000000000001" customHeight="1">
      <c r="A74" s="1"/>
      <c r="B74" s="110">
        <v>12</v>
      </c>
      <c r="C74" s="110"/>
      <c r="D74" s="111" t="s">
        <v>69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 t="s">
        <v>70</v>
      </c>
      <c r="U74" s="111"/>
      <c r="V74" s="111"/>
      <c r="W74" s="111"/>
      <c r="X74" s="111"/>
      <c r="Y74" s="111"/>
      <c r="Z74" s="111"/>
      <c r="AA74" s="110">
        <v>2</v>
      </c>
      <c r="AB74" s="110"/>
      <c r="AC74" s="110"/>
      <c r="AD74" s="110"/>
      <c r="AE74" s="112" t="b">
        <v>0</v>
      </c>
      <c r="AF74" s="112"/>
      <c r="AG74" s="111"/>
      <c r="AH74" s="111"/>
      <c r="AI74" s="111"/>
      <c r="AJ74" s="111"/>
      <c r="AK74" s="111"/>
      <c r="AL74" s="111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</row>
    <row r="76" spans="1:87">
      <c r="B76" s="107" t="s">
        <v>75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</row>
    <row r="77" spans="1:87">
      <c r="B77" s="107" t="s">
        <v>76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</row>
  </sheetData>
  <mergeCells count="176">
    <mergeCell ref="B36:G38"/>
    <mergeCell ref="H36:I36"/>
    <mergeCell ref="J36:AL36"/>
    <mergeCell ref="J38:AL38"/>
    <mergeCell ref="B40:G45"/>
    <mergeCell ref="J40:M40"/>
    <mergeCell ref="N40:AL40"/>
    <mergeCell ref="J42:M42"/>
    <mergeCell ref="N42:O42"/>
    <mergeCell ref="P42:Q42"/>
    <mergeCell ref="J44:M44"/>
    <mergeCell ref="N44:O44"/>
    <mergeCell ref="P44:Q44"/>
    <mergeCell ref="H37:I45"/>
    <mergeCell ref="B30:G35"/>
    <mergeCell ref="U31:W31"/>
    <mergeCell ref="U32:W32"/>
    <mergeCell ref="U34:W34"/>
    <mergeCell ref="N31:Q31"/>
    <mergeCell ref="N32:Q32"/>
    <mergeCell ref="N33:Q33"/>
    <mergeCell ref="R32:S32"/>
    <mergeCell ref="R33:S33"/>
    <mergeCell ref="AE34:AG34"/>
    <mergeCell ref="H28:AL28"/>
    <mergeCell ref="AJ31:AK31"/>
    <mergeCell ref="R34:S34"/>
    <mergeCell ref="H32:K33"/>
    <mergeCell ref="M30:M35"/>
    <mergeCell ref="X31:Y31"/>
    <mergeCell ref="X32:Y32"/>
    <mergeCell ref="AA31:AB31"/>
    <mergeCell ref="AD31:AH31"/>
    <mergeCell ref="R31:S31"/>
    <mergeCell ref="AD33:AD34"/>
    <mergeCell ref="X33:Y33"/>
    <mergeCell ref="B1:E1"/>
    <mergeCell ref="F1:I1"/>
    <mergeCell ref="J1:M1"/>
    <mergeCell ref="B2:E5"/>
    <mergeCell ref="F2:I5"/>
    <mergeCell ref="J2:M5"/>
    <mergeCell ref="B18:AL18"/>
    <mergeCell ref="C20:AL20"/>
    <mergeCell ref="C21:AL21"/>
    <mergeCell ref="AG6:AH6"/>
    <mergeCell ref="AJ6:AK6"/>
    <mergeCell ref="X12:AK12"/>
    <mergeCell ref="AA6:AB6"/>
    <mergeCell ref="AC6:AE6"/>
    <mergeCell ref="S10:W10"/>
    <mergeCell ref="S12:W12"/>
    <mergeCell ref="S14:W14"/>
    <mergeCell ref="S16:W16"/>
    <mergeCell ref="B8:AL8"/>
    <mergeCell ref="X10:AL10"/>
    <mergeCell ref="X14:AL14"/>
    <mergeCell ref="X16:AL16"/>
    <mergeCell ref="B27:G29"/>
    <mergeCell ref="H25:I25"/>
    <mergeCell ref="C55:AL55"/>
    <mergeCell ref="B57:AL57"/>
    <mergeCell ref="Y59:AB59"/>
    <mergeCell ref="AC59:AL59"/>
    <mergeCell ref="C54:AL54"/>
    <mergeCell ref="B46:G48"/>
    <mergeCell ref="H47:AL47"/>
    <mergeCell ref="H50:AL51"/>
    <mergeCell ref="B53:AL53"/>
    <mergeCell ref="B49:G51"/>
    <mergeCell ref="Z25:AA25"/>
    <mergeCell ref="X25:Y25"/>
    <mergeCell ref="J25:K25"/>
    <mergeCell ref="B24:G26"/>
    <mergeCell ref="X34:Y34"/>
    <mergeCell ref="L32:L33"/>
    <mergeCell ref="N34:Q34"/>
    <mergeCell ref="U33:W33"/>
    <mergeCell ref="AK33:AK34"/>
    <mergeCell ref="AH33:AI33"/>
    <mergeCell ref="AH34:AI34"/>
    <mergeCell ref="AE33:AG33"/>
    <mergeCell ref="Y60:AB60"/>
    <mergeCell ref="AC60:AL60"/>
    <mergeCell ref="B62:C62"/>
    <mergeCell ref="D62:S62"/>
    <mergeCell ref="T62:Z62"/>
    <mergeCell ref="AA62:AB62"/>
    <mergeCell ref="AC62:AD62"/>
    <mergeCell ref="AE62:AF62"/>
    <mergeCell ref="AG62:AL62"/>
    <mergeCell ref="AE63:AF63"/>
    <mergeCell ref="AG63:AL63"/>
    <mergeCell ref="B64:C64"/>
    <mergeCell ref="D64:S64"/>
    <mergeCell ref="T64:Z64"/>
    <mergeCell ref="AA64:AB64"/>
    <mergeCell ref="AC64:AD64"/>
    <mergeCell ref="AE64:AF64"/>
    <mergeCell ref="AG64:AL64"/>
    <mergeCell ref="B63:C63"/>
    <mergeCell ref="D63:S63"/>
    <mergeCell ref="T63:Z63"/>
    <mergeCell ref="AA63:AB63"/>
    <mergeCell ref="AC63:AD63"/>
    <mergeCell ref="AE65:AF65"/>
    <mergeCell ref="AG65:AL65"/>
    <mergeCell ref="B66:C66"/>
    <mergeCell ref="D66:S66"/>
    <mergeCell ref="T66:Z66"/>
    <mergeCell ref="AA66:AB66"/>
    <mergeCell ref="AC66:AD66"/>
    <mergeCell ref="AE66:AF66"/>
    <mergeCell ref="AG66:AL66"/>
    <mergeCell ref="B65:C65"/>
    <mergeCell ref="D65:S65"/>
    <mergeCell ref="T65:Z65"/>
    <mergeCell ref="AA65:AB65"/>
    <mergeCell ref="AC65:AD65"/>
    <mergeCell ref="AE67:AF67"/>
    <mergeCell ref="AG67:AL67"/>
    <mergeCell ref="B68:C68"/>
    <mergeCell ref="D68:S68"/>
    <mergeCell ref="T68:Z68"/>
    <mergeCell ref="AA68:AB68"/>
    <mergeCell ref="AC68:AD68"/>
    <mergeCell ref="AE68:AF68"/>
    <mergeCell ref="AG68:AL68"/>
    <mergeCell ref="B67:C67"/>
    <mergeCell ref="D67:S67"/>
    <mergeCell ref="T67:Z67"/>
    <mergeCell ref="AA67:AB67"/>
    <mergeCell ref="AC67:AD67"/>
    <mergeCell ref="AE69:AF69"/>
    <mergeCell ref="AG69:AL70"/>
    <mergeCell ref="B70:C70"/>
    <mergeCell ref="D70:S70"/>
    <mergeCell ref="T70:Z70"/>
    <mergeCell ref="AA70:AB70"/>
    <mergeCell ref="AC70:AD70"/>
    <mergeCell ref="AE70:AF70"/>
    <mergeCell ref="B69:C69"/>
    <mergeCell ref="D69:S69"/>
    <mergeCell ref="T69:Z69"/>
    <mergeCell ref="AA69:AB69"/>
    <mergeCell ref="AC69:AD69"/>
    <mergeCell ref="AE71:AF71"/>
    <mergeCell ref="AG71:AL71"/>
    <mergeCell ref="B72:C72"/>
    <mergeCell ref="D72:S72"/>
    <mergeCell ref="T72:Z72"/>
    <mergeCell ref="AA72:AB72"/>
    <mergeCell ref="AC72:AD72"/>
    <mergeCell ref="AE72:AF72"/>
    <mergeCell ref="AG72:AL72"/>
    <mergeCell ref="B71:C71"/>
    <mergeCell ref="D71:S71"/>
    <mergeCell ref="T71:Z71"/>
    <mergeCell ref="AA71:AB71"/>
    <mergeCell ref="AC71:AD71"/>
    <mergeCell ref="B76:AL76"/>
    <mergeCell ref="B77:AL77"/>
    <mergeCell ref="AE73:AF73"/>
    <mergeCell ref="AG73:AL73"/>
    <mergeCell ref="B74:C74"/>
    <mergeCell ref="D74:S74"/>
    <mergeCell ref="T74:Z74"/>
    <mergeCell ref="AA74:AB74"/>
    <mergeCell ref="AC74:AD74"/>
    <mergeCell ref="AE74:AF74"/>
    <mergeCell ref="AG74:AL74"/>
    <mergeCell ref="B73:C73"/>
    <mergeCell ref="D73:S73"/>
    <mergeCell ref="T73:Z73"/>
    <mergeCell ref="AA73:AB73"/>
    <mergeCell ref="AC73:AD73"/>
  </mergeCells>
  <phoneticPr fontId="1"/>
  <dataValidations count="1">
    <dataValidation type="list" allowBlank="1" showInputMessage="1" showErrorMessage="1" sqref="H25:I25 AA6 X25 N42:O42 N44:O44">
      <formula1>",平成,令和,西暦"</formula1>
    </dataValidation>
  </dataValidations>
  <pageMargins left="0.59055118110236227" right="0.31496062992125984" top="0.39370078740157483" bottom="0.39370078740157483" header="0" footer="0"/>
  <pageSetup paperSize="9" scale="98" fitToHeight="0" orientation="portrait" r:id="rId1"/>
  <headerFooter>
    <oddHeader>&amp;R&amp;"Meiryo UI,標準"&amp;9【様式５】　　　　　&amp;"ＭＳ 明朝,標準"&amp;11　</oddHeader>
    <oddFooter>&amp;L&amp;"Meiryo UI,標準"&amp;9Ver.1.1&amp;R&amp;"Meiryo UI,標準"&amp;9【提出先】岩手医科大学 災害時地域医療支援教育センター
☎ 019-651-5110(内線5564) ✉ saigai@j.iwate-med.ac.jp</oddFooter>
  </headerFooter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30</xdr:col>
                    <xdr:colOff>85725</xdr:colOff>
                    <xdr:row>63</xdr:row>
                    <xdr:rowOff>0</xdr:rowOff>
                  </from>
                  <to>
                    <xdr:col>31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30</xdr:col>
                    <xdr:colOff>85725</xdr:colOff>
                    <xdr:row>64</xdr:row>
                    <xdr:rowOff>0</xdr:rowOff>
                  </from>
                  <to>
                    <xdr:col>31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30</xdr:col>
                    <xdr:colOff>85725</xdr:colOff>
                    <xdr:row>65</xdr:row>
                    <xdr:rowOff>0</xdr:rowOff>
                  </from>
                  <to>
                    <xdr:col>31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30</xdr:col>
                    <xdr:colOff>85725</xdr:colOff>
                    <xdr:row>66</xdr:row>
                    <xdr:rowOff>0</xdr:rowOff>
                  </from>
                  <to>
                    <xdr:col>31</xdr:col>
                    <xdr:colOff>190500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30</xdr:col>
                    <xdr:colOff>85725</xdr:colOff>
                    <xdr:row>67</xdr:row>
                    <xdr:rowOff>0</xdr:rowOff>
                  </from>
                  <to>
                    <xdr:col>31</xdr:col>
                    <xdr:colOff>190500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30</xdr:col>
                    <xdr:colOff>85725</xdr:colOff>
                    <xdr:row>68</xdr:row>
                    <xdr:rowOff>0</xdr:rowOff>
                  </from>
                  <to>
                    <xdr:col>31</xdr:col>
                    <xdr:colOff>190500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30</xdr:col>
                    <xdr:colOff>85725</xdr:colOff>
                    <xdr:row>69</xdr:row>
                    <xdr:rowOff>0</xdr:rowOff>
                  </from>
                  <to>
                    <xdr:col>31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30</xdr:col>
                    <xdr:colOff>85725</xdr:colOff>
                    <xdr:row>70</xdr:row>
                    <xdr:rowOff>0</xdr:rowOff>
                  </from>
                  <to>
                    <xdr:col>31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30</xdr:col>
                    <xdr:colOff>85725</xdr:colOff>
                    <xdr:row>71</xdr:row>
                    <xdr:rowOff>0</xdr:rowOff>
                  </from>
                  <to>
                    <xdr:col>31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30</xdr:col>
                    <xdr:colOff>85725</xdr:colOff>
                    <xdr:row>72</xdr:row>
                    <xdr:rowOff>0</xdr:rowOff>
                  </from>
                  <to>
                    <xdr:col>31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30</xdr:col>
                    <xdr:colOff>85725</xdr:colOff>
                    <xdr:row>73</xdr:row>
                    <xdr:rowOff>0</xdr:rowOff>
                  </from>
                  <to>
                    <xdr:col>31</xdr:col>
                    <xdr:colOff>190500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Option Button 18">
              <controlPr defaultSize="0" autoFill="0" autoLine="0" autoPict="0">
                <anchor moveWithCells="1">
                  <from>
                    <xdr:col>7</xdr:col>
                    <xdr:colOff>95250</xdr:colOff>
                    <xdr:row>35</xdr:row>
                    <xdr:rowOff>0</xdr:rowOff>
                  </from>
                  <to>
                    <xdr:col>8</xdr:col>
                    <xdr:colOff>133350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Option Button 21">
              <controlPr defaultSize="0" autoFill="0" autoLine="0" autoPict="0">
                <anchor moveWithCells="1">
                  <from>
                    <xdr:col>7</xdr:col>
                    <xdr:colOff>95250</xdr:colOff>
                    <xdr:row>38</xdr:row>
                    <xdr:rowOff>38100</xdr:rowOff>
                  </from>
                  <to>
                    <xdr:col>8</xdr:col>
                    <xdr:colOff>133350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7" name="Check Box 3">
              <controlPr defaultSize="0" autoFill="0" autoLine="0" autoPict="0">
                <anchor moveWithCells="1">
                  <from>
                    <xdr:col>30</xdr:col>
                    <xdr:colOff>85725</xdr:colOff>
                    <xdr:row>62</xdr:row>
                    <xdr:rowOff>0</xdr:rowOff>
                  </from>
                  <to>
                    <xdr:col>31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備品使用願</vt:lpstr>
      <vt:lpstr>備品使用願!Print_Area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2019-04-22T05:57:15Z</cp:lastPrinted>
  <dcterms:created xsi:type="dcterms:W3CDTF">2017-03-29T02:42:15Z</dcterms:created>
  <dcterms:modified xsi:type="dcterms:W3CDTF">2019-05-17T01:48:27Z</dcterms:modified>
</cp:coreProperties>
</file>