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 date1904="1"/>
  <mc:AlternateContent xmlns:mc="http://schemas.openxmlformats.org/markup-compatibility/2006">
    <mc:Choice Requires="x15">
      <x15ac:absPath xmlns:x15ac="http://schemas.microsoft.com/office/spreadsheetml/2010/11/ac" url="/Users/EdMcKnight/Desktop/"/>
    </mc:Choice>
  </mc:AlternateContent>
  <bookViews>
    <workbookView xWindow="0" yWindow="460" windowWidth="26620" windowHeight="16640"/>
  </bookViews>
  <sheets>
    <sheet name="Sheet 1-1" sheetId="2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2" l="1"/>
  <c r="E11" i="2"/>
  <c r="H6" i="2"/>
  <c r="E6" i="2"/>
  <c r="B3" i="2"/>
  <c r="B4" i="2"/>
  <c r="B5" i="2"/>
  <c r="B6" i="2"/>
  <c r="B7" i="2"/>
  <c r="B9" i="2"/>
</calcChain>
</file>

<file path=xl/sharedStrings.xml><?xml version="1.0" encoding="utf-8"?>
<sst xmlns="http://schemas.openxmlformats.org/spreadsheetml/2006/main" count="34" uniqueCount="23">
  <si>
    <t>Major Calculation</t>
  </si>
  <si>
    <t>Major Input</t>
  </si>
  <si>
    <t>Calculation</t>
  </si>
  <si>
    <t>Gross Value (New)</t>
  </si>
  <si>
    <t>Gross Value (Old)</t>
  </si>
  <si>
    <t>Cost (New)</t>
  </si>
  <si>
    <t>Cost (Old)</t>
  </si>
  <si>
    <t>Accounting Profit</t>
  </si>
  <si>
    <t>WAAC (%)</t>
  </si>
  <si>
    <t>Economic Profit</t>
  </si>
  <si>
    <t>Input</t>
  </si>
  <si>
    <t>Quantity (Old)</t>
  </si>
  <si>
    <t>Gross Margin (%)</t>
  </si>
  <si>
    <t>Gross Profit (Old)</t>
  </si>
  <si>
    <t>Average Price (%)</t>
  </si>
  <si>
    <t>Change in Quantity (%)</t>
  </si>
  <si>
    <t>Change in COGS (%)</t>
  </si>
  <si>
    <t>Gross Profit (New)</t>
  </si>
  <si>
    <t>Cost of Dev (Old)</t>
  </si>
  <si>
    <t>Cost of Dev (New)</t>
  </si>
  <si>
    <t>Lifetime Customer Value (Old)</t>
  </si>
  <si>
    <t>Budgeted Website Maintenance Costs</t>
  </si>
  <si>
    <t>Cost of New Website 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</si>
</sst>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0.00"/>
    <numFmt numFmtId="165" formatCode="0.0%"/>
  </numFmts>
  <fonts count="5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10"/>
      <color indexed="13"/>
      <name val="Helvetica Neue"/>
    </font>
    <font>
      <sz val="10"/>
      <color indexed="13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8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49" fontId="3" fillId="4" borderId="4" xfId="0" applyNumberFormat="1" applyFont="1" applyFill="1" applyBorder="1" applyAlignment="1">
      <alignment vertical="top" wrapText="1"/>
    </xf>
    <xf numFmtId="164" fontId="4" fillId="4" borderId="5" xfId="0" applyNumberFormat="1" applyFont="1" applyFill="1" applyBorder="1" applyAlignment="1">
      <alignment vertical="top" wrapText="1"/>
    </xf>
    <xf numFmtId="9" fontId="0" fillId="0" borderId="5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165" fontId="0" fillId="0" borderId="5" xfId="0" applyNumberFormat="1" applyFont="1" applyBorder="1" applyAlignment="1">
      <alignment vertical="top" wrapText="1"/>
    </xf>
    <xf numFmtId="164" fontId="3" fillId="4" borderId="5" xfId="0" applyNumberFormat="1" applyFont="1" applyFill="1" applyBorder="1" applyAlignment="1">
      <alignment vertical="top" wrapText="1"/>
    </xf>
    <xf numFmtId="9" fontId="0" fillId="0" borderId="3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EFE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2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G8" sqref="G8:H11"/>
    </sheetView>
  </sheetViews>
  <sheetFormatPr baseColWidth="10" defaultColWidth="16.33203125" defaultRowHeight="20" customHeight="1" x14ac:dyDescent="0.15"/>
  <cols>
    <col min="1" max="2" width="16.33203125" style="13" customWidth="1"/>
    <col min="3" max="3" width="19.5" style="14" customWidth="1"/>
    <col min="4" max="4" width="16.33203125" style="14" customWidth="1"/>
    <col min="5" max="5" width="20.33203125" style="15" customWidth="1"/>
    <col min="6" max="6" width="16.33203125" style="15" customWidth="1"/>
    <col min="7" max="7" width="19.5" style="16" customWidth="1"/>
    <col min="8" max="8" width="16.33203125" style="16" customWidth="1"/>
    <col min="9" max="9" width="19.5" style="17" customWidth="1"/>
    <col min="10" max="256" width="16.33203125" style="17" customWidth="1"/>
  </cols>
  <sheetData>
    <row r="1" spans="1:8" ht="27.75" customHeight="1" x14ac:dyDescent="0.15">
      <c r="A1" s="18" t="s">
        <v>0</v>
      </c>
      <c r="B1" s="18"/>
      <c r="D1" s="18" t="s">
        <v>4</v>
      </c>
      <c r="E1" s="18"/>
      <c r="G1" s="18" t="s">
        <v>3</v>
      </c>
      <c r="H1" s="18"/>
    </row>
    <row r="2" spans="1:8" ht="20.25" customHeight="1" x14ac:dyDescent="0.15">
      <c r="A2" s="1" t="s">
        <v>1</v>
      </c>
      <c r="B2" s="1" t="s">
        <v>2</v>
      </c>
      <c r="D2" s="1" t="s">
        <v>10</v>
      </c>
      <c r="E2" s="1" t="s">
        <v>2</v>
      </c>
      <c r="G2" s="1" t="s">
        <v>10</v>
      </c>
      <c r="H2" s="1" t="s">
        <v>2</v>
      </c>
    </row>
    <row r="3" spans="1:8" ht="20.25" customHeight="1" x14ac:dyDescent="0.15">
      <c r="A3" s="2" t="s">
        <v>3</v>
      </c>
      <c r="B3" s="3">
        <f>H6</f>
        <v>2266368</v>
      </c>
      <c r="D3" s="2" t="s">
        <v>20</v>
      </c>
      <c r="E3" s="3">
        <v>600</v>
      </c>
      <c r="G3" s="2" t="s">
        <v>14</v>
      </c>
      <c r="H3" s="12">
        <v>0</v>
      </c>
    </row>
    <row r="4" spans="1:8" ht="20" customHeight="1" x14ac:dyDescent="0.15">
      <c r="A4" s="4" t="s">
        <v>4</v>
      </c>
      <c r="B4" s="5">
        <f>E6</f>
        <v>2179200</v>
      </c>
      <c r="D4" s="4" t="s">
        <v>11</v>
      </c>
      <c r="E4" s="9">
        <v>7264</v>
      </c>
      <c r="G4" s="4" t="s">
        <v>15</v>
      </c>
      <c r="H4" s="8">
        <v>0.04</v>
      </c>
    </row>
    <row r="5" spans="1:8" ht="20" customHeight="1" x14ac:dyDescent="0.15">
      <c r="A5" s="4" t="s">
        <v>5</v>
      </c>
      <c r="B5" s="5">
        <f>H11</f>
        <v>50000</v>
      </c>
      <c r="D5" s="4" t="s">
        <v>12</v>
      </c>
      <c r="E5" s="10">
        <v>0.5</v>
      </c>
      <c r="G5" s="4" t="s">
        <v>16</v>
      </c>
      <c r="H5" s="8">
        <v>0</v>
      </c>
    </row>
    <row r="6" spans="1:8" ht="20" customHeight="1" x14ac:dyDescent="0.15">
      <c r="A6" s="4" t="s">
        <v>6</v>
      </c>
      <c r="B6" s="5">
        <f>E11</f>
        <v>10000</v>
      </c>
      <c r="D6" s="6" t="s">
        <v>13</v>
      </c>
      <c r="E6" s="11">
        <f>E3*E4-(E3*E4*E5)</f>
        <v>2179200</v>
      </c>
      <c r="G6" s="6" t="s">
        <v>17</v>
      </c>
      <c r="H6" s="11">
        <f>(E3*(1+H3))*(E4*(1+H4))-(E3*E4*E5*(1+H4)*(1+H5))</f>
        <v>2266368</v>
      </c>
    </row>
    <row r="7" spans="1:8" ht="20" customHeight="1" x14ac:dyDescent="0.15">
      <c r="A7" s="6" t="s">
        <v>7</v>
      </c>
      <c r="B7" s="7">
        <f>B3-B4-B5+B6</f>
        <v>47168</v>
      </c>
    </row>
    <row r="8" spans="1:8" ht="20" customHeight="1" x14ac:dyDescent="0.15">
      <c r="A8" s="4" t="s">
        <v>8</v>
      </c>
      <c r="B8" s="8">
        <v>0.15</v>
      </c>
      <c r="D8" s="19" t="s">
        <v>18</v>
      </c>
      <c r="E8" s="20"/>
      <c r="G8" s="18" t="s">
        <v>19</v>
      </c>
      <c r="H8" s="18"/>
    </row>
    <row r="9" spans="1:8" ht="20" customHeight="1" x14ac:dyDescent="0.15">
      <c r="A9" s="6" t="s">
        <v>9</v>
      </c>
      <c r="B9" s="7">
        <f>B7-(B8*(H11-E11))</f>
        <v>41168</v>
      </c>
      <c r="D9" s="1" t="s">
        <v>10</v>
      </c>
      <c r="E9" s="1" t="s">
        <v>2</v>
      </c>
      <c r="G9" s="1" t="s">
        <v>10</v>
      </c>
      <c r="H9" s="1" t="s">
        <v>2</v>
      </c>
    </row>
    <row r="10" spans="1:8" ht="20" customHeight="1" x14ac:dyDescent="0.15">
      <c r="D10" s="2" t="s">
        <v>21</v>
      </c>
      <c r="E10" s="3">
        <v>10000</v>
      </c>
      <c r="G10" s="2" t="s">
        <v>22</v>
      </c>
      <c r="H10" s="3">
        <v>50000</v>
      </c>
    </row>
    <row r="11" spans="1:8" ht="27.75" customHeight="1" x14ac:dyDescent="0.15">
      <c r="D11" s="6" t="s">
        <v>18</v>
      </c>
      <c r="E11" s="11">
        <f>E10</f>
        <v>10000</v>
      </c>
      <c r="G11" s="6" t="s">
        <v>19</v>
      </c>
      <c r="H11" s="11">
        <f>H10</f>
        <v>50000</v>
      </c>
    </row>
    <row r="12" spans="1:8" ht="20.25" customHeight="1" x14ac:dyDescent="0.15"/>
    <row r="13" spans="1:8" ht="32.25" customHeight="1" x14ac:dyDescent="0.15"/>
    <row r="18" ht="27.75" customHeight="1" x14ac:dyDescent="0.15"/>
    <row r="19" ht="20.25" customHeight="1" x14ac:dyDescent="0.15"/>
    <row r="20" ht="20.25" customHeight="1" x14ac:dyDescent="0.15"/>
    <row r="25" ht="27.75" customHeight="1" x14ac:dyDescent="0.15"/>
    <row r="26" ht="20.25" customHeight="1" x14ac:dyDescent="0.15"/>
    <row r="27" ht="32.25" customHeight="1" x14ac:dyDescent="0.15"/>
    <row r="30" ht="27.75" customHeight="1" x14ac:dyDescent="0.15"/>
    <row r="31" ht="20.25" customHeight="1" x14ac:dyDescent="0.15"/>
    <row r="32" ht="32.25" customHeight="1" x14ac:dyDescent="0.15"/>
  </sheetData>
  <mergeCells count="5">
    <mergeCell ref="A1:B1"/>
    <mergeCell ref="D1:E1"/>
    <mergeCell ref="G1:H1"/>
    <mergeCell ref="G8:H8"/>
    <mergeCell ref="D8:E8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2018-10-24T17:36:03Z</dcterms:modified>
</cp:coreProperties>
</file>