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8-15-14-14=330" sheetId="27" r:id="rId1"/>
    <sheet name="Resultados" sheetId="2" r:id="rId2"/>
  </sheets>
  <definedNames>
    <definedName name="Planilha" localSheetId="0">'18-15-14-14=330'!$A$356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P350" i="27" l="1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C350" i="27"/>
  <c r="B350" i="27"/>
  <c r="P349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C349" i="27"/>
  <c r="B349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C348" i="27"/>
  <c r="B348" i="27"/>
  <c r="P347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C347" i="27"/>
  <c r="B347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C346" i="27"/>
  <c r="B346" i="27"/>
  <c r="P345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C345" i="27"/>
  <c r="B345" i="27"/>
  <c r="P344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C344" i="27"/>
  <c r="B344" i="27"/>
  <c r="P343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C343" i="27"/>
  <c r="B343" i="27"/>
  <c r="P342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C342" i="27"/>
  <c r="B342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C341" i="27"/>
  <c r="B341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C340" i="27"/>
  <c r="B340" i="27"/>
  <c r="P339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C339" i="27"/>
  <c r="B339" i="27"/>
  <c r="P338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C338" i="27"/>
  <c r="B338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C337" i="27"/>
  <c r="B337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C336" i="27"/>
  <c r="B336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C335" i="27"/>
  <c r="B335" i="27"/>
  <c r="P334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C334" i="27"/>
  <c r="B334" i="27"/>
  <c r="P333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C333" i="27"/>
  <c r="B333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C332" i="27"/>
  <c r="B332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B331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C330" i="27"/>
  <c r="B330" i="27"/>
  <c r="P329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C329" i="27"/>
  <c r="B329" i="27"/>
  <c r="P328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C328" i="27"/>
  <c r="B328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C326" i="27"/>
  <c r="B326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C325" i="27"/>
  <c r="B325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B324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C323" i="27"/>
  <c r="B323" i="27"/>
  <c r="P322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C322" i="27"/>
  <c r="B322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C321" i="27"/>
  <c r="B321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P319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C319" i="27"/>
  <c r="B319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C318" i="27"/>
  <c r="B318" i="27"/>
  <c r="P317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C317" i="27"/>
  <c r="B317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C316" i="27"/>
  <c r="B316" i="27"/>
  <c r="P315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C315" i="27"/>
  <c r="B315" i="27"/>
  <c r="P314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C314" i="27"/>
  <c r="B314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C313" i="27"/>
  <c r="B313" i="27"/>
  <c r="P312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C312" i="27"/>
  <c r="B312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C311" i="27"/>
  <c r="B311" i="27"/>
  <c r="P310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C310" i="27"/>
  <c r="B310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C309" i="27"/>
  <c r="B309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T21" i="27"/>
  <c r="AU11" i="27" l="1"/>
  <c r="AU10" i="27"/>
  <c r="AU9" i="27"/>
  <c r="AU13" i="27" l="1"/>
  <c r="AU12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AO17" i="27" l="1"/>
  <c r="Y17" i="27"/>
  <c r="AC17" i="27"/>
  <c r="AG17" i="27"/>
  <c r="AK17" i="27"/>
  <c r="AE17" i="27"/>
  <c r="AM17" i="27"/>
  <c r="AJ17" i="27"/>
  <c r="Z17" i="27"/>
  <c r="AD17" i="27"/>
  <c r="AH17" i="27"/>
  <c r="AL17" i="27"/>
  <c r="AA17" i="27"/>
  <c r="AI17" i="27"/>
  <c r="AB17" i="27"/>
  <c r="AF17" i="27"/>
  <c r="AN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2" i="27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X74" i="27"/>
  <c r="Z74" i="27"/>
  <c r="AB74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Y74" i="27"/>
  <c r="AA74" i="27"/>
  <c r="AC74" i="27"/>
  <c r="AD74" i="27"/>
  <c r="AF74" i="27"/>
  <c r="AH74" i="27"/>
  <c r="AJ74" i="27"/>
  <c r="AL74" i="27"/>
  <c r="Y75" i="27"/>
  <c r="AA75" i="27"/>
  <c r="AC75" i="27"/>
  <c r="AE75" i="27"/>
  <c r="AG75" i="27"/>
  <c r="AI75" i="27"/>
  <c r="AK75" i="27"/>
  <c r="X76" i="27"/>
  <c r="Z76" i="27"/>
  <c r="AB76" i="27"/>
  <c r="AD76" i="27"/>
  <c r="AF76" i="27"/>
  <c r="AH76" i="27"/>
  <c r="AJ76" i="27"/>
  <c r="AL76" i="27"/>
  <c r="Y77" i="27"/>
  <c r="AA77" i="27"/>
  <c r="AC77" i="27"/>
  <c r="AE77" i="27"/>
  <c r="AG77" i="27"/>
  <c r="AI77" i="27"/>
  <c r="AK77" i="27"/>
  <c r="X78" i="27"/>
  <c r="Z78" i="27"/>
  <c r="AB78" i="27"/>
  <c r="AD78" i="27"/>
  <c r="AF78" i="27"/>
  <c r="AH78" i="27"/>
  <c r="AJ78" i="27"/>
  <c r="AL78" i="27"/>
  <c r="Y79" i="27"/>
  <c r="AA79" i="27"/>
  <c r="AC79" i="27"/>
  <c r="AE79" i="27"/>
  <c r="AG79" i="27"/>
  <c r="AI79" i="27"/>
  <c r="AK79" i="27"/>
  <c r="X80" i="27"/>
  <c r="Z80" i="27"/>
  <c r="AB80" i="27"/>
  <c r="AD80" i="27"/>
  <c r="AF80" i="27"/>
  <c r="AH80" i="27"/>
  <c r="AJ80" i="27"/>
  <c r="AL80" i="27"/>
  <c r="Y81" i="27"/>
  <c r="AA81" i="27"/>
  <c r="AC81" i="27"/>
  <c r="AE81" i="27"/>
  <c r="AG81" i="27"/>
  <c r="AI81" i="27"/>
  <c r="AK81" i="27"/>
  <c r="X82" i="27"/>
  <c r="Z82" i="27"/>
  <c r="AB82" i="27"/>
  <c r="AD82" i="27"/>
  <c r="AF82" i="27"/>
  <c r="AH82" i="27"/>
  <c r="AJ82" i="27"/>
  <c r="AL82" i="27"/>
  <c r="Y83" i="27"/>
  <c r="AA83" i="27"/>
  <c r="AC83" i="27"/>
  <c r="AE83" i="27"/>
  <c r="AG83" i="27"/>
  <c r="AI83" i="27"/>
  <c r="AK83" i="27"/>
  <c r="X84" i="27"/>
  <c r="Z84" i="27"/>
  <c r="AB84" i="27"/>
  <c r="AD84" i="27"/>
  <c r="AF84" i="27"/>
  <c r="AH84" i="27"/>
  <c r="AJ84" i="27"/>
  <c r="AL84" i="27"/>
  <c r="Y85" i="27"/>
  <c r="AA85" i="27"/>
  <c r="AC85" i="27"/>
  <c r="AE85" i="27"/>
  <c r="AG85" i="27"/>
  <c r="AI85" i="27"/>
  <c r="AK85" i="27"/>
  <c r="X86" i="27"/>
  <c r="Z86" i="27"/>
  <c r="AB86" i="27"/>
  <c r="AD86" i="27"/>
  <c r="AF86" i="27"/>
  <c r="AH86" i="27"/>
  <c r="AJ86" i="27"/>
  <c r="AL86" i="27"/>
  <c r="Y87" i="27"/>
  <c r="AA87" i="27"/>
  <c r="AC87" i="27"/>
  <c r="AE87" i="27"/>
  <c r="AG87" i="27"/>
  <c r="AI87" i="27"/>
  <c r="AK87" i="27"/>
  <c r="X88" i="27"/>
  <c r="Z88" i="27"/>
  <c r="AB88" i="27"/>
  <c r="AD88" i="27"/>
  <c r="AF88" i="27"/>
  <c r="AH88" i="27"/>
  <c r="AJ88" i="27"/>
  <c r="AL88" i="27"/>
  <c r="Y89" i="27"/>
  <c r="AA89" i="27"/>
  <c r="AC89" i="27"/>
  <c r="AE89" i="27"/>
  <c r="AG89" i="27"/>
  <c r="AI89" i="27"/>
  <c r="AK89" i="27"/>
  <c r="X90" i="27"/>
  <c r="Z90" i="27"/>
  <c r="AB90" i="27"/>
  <c r="AD90" i="27"/>
  <c r="AF90" i="27"/>
  <c r="AH90" i="27"/>
  <c r="AJ90" i="27"/>
  <c r="AL90" i="27"/>
  <c r="Y91" i="27"/>
  <c r="AA91" i="27"/>
  <c r="AC91" i="27"/>
  <c r="AE91" i="27"/>
  <c r="AG91" i="27"/>
  <c r="AI91" i="27"/>
  <c r="AK91" i="27"/>
  <c r="X92" i="27"/>
  <c r="Z92" i="27"/>
  <c r="AB92" i="27"/>
  <c r="AD92" i="27"/>
  <c r="AF92" i="27"/>
  <c r="AH92" i="27"/>
  <c r="AJ92" i="27"/>
  <c r="AL92" i="27"/>
  <c r="Y93" i="27"/>
  <c r="AA93" i="27"/>
  <c r="AC93" i="27"/>
  <c r="AE93" i="27"/>
  <c r="AG93" i="27"/>
  <c r="AI93" i="27"/>
  <c r="AK93" i="27"/>
  <c r="X94" i="27"/>
  <c r="Z94" i="27"/>
  <c r="AB94" i="27"/>
  <c r="AD94" i="27"/>
  <c r="AF94" i="27"/>
  <c r="AH94" i="27"/>
  <c r="AJ94" i="27"/>
  <c r="AL94" i="27"/>
  <c r="Y95" i="27"/>
  <c r="AA95" i="27"/>
  <c r="AC95" i="27"/>
  <c r="AE95" i="27"/>
  <c r="AG95" i="27"/>
  <c r="AI95" i="27"/>
  <c r="AK95" i="27"/>
  <c r="X96" i="27"/>
  <c r="Z96" i="27"/>
  <c r="AB96" i="27"/>
  <c r="AD96" i="27"/>
  <c r="AF96" i="27"/>
  <c r="AH96" i="27"/>
  <c r="AJ96" i="27"/>
  <c r="AL96" i="27"/>
  <c r="Y97" i="27"/>
  <c r="AE74" i="27"/>
  <c r="AG74" i="27"/>
  <c r="AI74" i="27"/>
  <c r="AK74" i="27"/>
  <c r="X75" i="27"/>
  <c r="Z75" i="27"/>
  <c r="AB75" i="27"/>
  <c r="AD75" i="27"/>
  <c r="AF75" i="27"/>
  <c r="AH75" i="27"/>
  <c r="AJ75" i="27"/>
  <c r="AL75" i="27"/>
  <c r="Y76" i="27"/>
  <c r="AA76" i="27"/>
  <c r="AC76" i="27"/>
  <c r="AE76" i="27"/>
  <c r="AG76" i="27"/>
  <c r="AI76" i="27"/>
  <c r="AK76" i="27"/>
  <c r="X77" i="27"/>
  <c r="Z77" i="27"/>
  <c r="AB77" i="27"/>
  <c r="AD77" i="27"/>
  <c r="AF77" i="27"/>
  <c r="AH77" i="27"/>
  <c r="AJ77" i="27"/>
  <c r="AL77" i="27"/>
  <c r="Y78" i="27"/>
  <c r="AA78" i="27"/>
  <c r="AC78" i="27"/>
  <c r="AE78" i="27"/>
  <c r="AG78" i="27"/>
  <c r="AI78" i="27"/>
  <c r="AK78" i="27"/>
  <c r="X79" i="27"/>
  <c r="Z79" i="27"/>
  <c r="AB79" i="27"/>
  <c r="AD79" i="27"/>
  <c r="AF79" i="27"/>
  <c r="AH79" i="27"/>
  <c r="AJ79" i="27"/>
  <c r="AL79" i="27"/>
  <c r="Y80" i="27"/>
  <c r="AA80" i="27"/>
  <c r="AC80" i="27"/>
  <c r="AE80" i="27"/>
  <c r="AG80" i="27"/>
  <c r="AI80" i="27"/>
  <c r="AK80" i="27"/>
  <c r="X81" i="27"/>
  <c r="Z81" i="27"/>
  <c r="AB81" i="27"/>
  <c r="AD81" i="27"/>
  <c r="AF81" i="27"/>
  <c r="AH81" i="27"/>
  <c r="AJ81" i="27"/>
  <c r="AL81" i="27"/>
  <c r="Y82" i="27"/>
  <c r="AA82" i="27"/>
  <c r="AC82" i="27"/>
  <c r="AE82" i="27"/>
  <c r="AG82" i="27"/>
  <c r="AI82" i="27"/>
  <c r="AK82" i="27"/>
  <c r="X83" i="27"/>
  <c r="Z83" i="27"/>
  <c r="AB83" i="27"/>
  <c r="AD83" i="27"/>
  <c r="AF83" i="27"/>
  <c r="AH83" i="27"/>
  <c r="AJ83" i="27"/>
  <c r="AL83" i="27"/>
  <c r="Y84" i="27"/>
  <c r="AA84" i="27"/>
  <c r="AC84" i="27"/>
  <c r="AE84" i="27"/>
  <c r="AG84" i="27"/>
  <c r="AI84" i="27"/>
  <c r="AK84" i="27"/>
  <c r="X85" i="27"/>
  <c r="Z85" i="27"/>
  <c r="AB85" i="27"/>
  <c r="AD85" i="27"/>
  <c r="AF85" i="27"/>
  <c r="AH85" i="27"/>
  <c r="AJ85" i="27"/>
  <c r="AL85" i="27"/>
  <c r="Y86" i="27"/>
  <c r="AA86" i="27"/>
  <c r="AC86" i="27"/>
  <c r="AE86" i="27"/>
  <c r="AG86" i="27"/>
  <c r="AI86" i="27"/>
  <c r="AK86" i="27"/>
  <c r="X87" i="27"/>
  <c r="Z87" i="27"/>
  <c r="AB87" i="27"/>
  <c r="AD87" i="27"/>
  <c r="AF87" i="27"/>
  <c r="AH87" i="27"/>
  <c r="AJ87" i="27"/>
  <c r="AL87" i="27"/>
  <c r="Y88" i="27"/>
  <c r="AA88" i="27"/>
  <c r="AC88" i="27"/>
  <c r="AE88" i="27"/>
  <c r="AG88" i="27"/>
  <c r="AI88" i="27"/>
  <c r="AK88" i="27"/>
  <c r="X89" i="27"/>
  <c r="Z89" i="27"/>
  <c r="AB89" i="27"/>
  <c r="AD89" i="27"/>
  <c r="AF89" i="27"/>
  <c r="AH89" i="27"/>
  <c r="AJ89" i="27"/>
  <c r="AL89" i="27"/>
  <c r="Y90" i="27"/>
  <c r="AA90" i="27"/>
  <c r="AC90" i="27"/>
  <c r="AE90" i="27"/>
  <c r="AG90" i="27"/>
  <c r="AI90" i="27"/>
  <c r="AK90" i="27"/>
  <c r="X91" i="27"/>
  <c r="Z91" i="27"/>
  <c r="AB91" i="27"/>
  <c r="AD91" i="27"/>
  <c r="AF91" i="27"/>
  <c r="AH91" i="27"/>
  <c r="AJ91" i="27"/>
  <c r="AL91" i="27"/>
  <c r="Y92" i="27"/>
  <c r="AA92" i="27"/>
  <c r="AC92" i="27"/>
  <c r="AE92" i="27"/>
  <c r="AG92" i="27"/>
  <c r="AI92" i="27"/>
  <c r="AK92" i="27"/>
  <c r="X93" i="27"/>
  <c r="Z93" i="27"/>
  <c r="AB93" i="27"/>
  <c r="AD93" i="27"/>
  <c r="AF93" i="27"/>
  <c r="AH93" i="27"/>
  <c r="AJ93" i="27"/>
  <c r="AL93" i="27"/>
  <c r="Y94" i="27"/>
  <c r="AA94" i="27"/>
  <c r="AC94" i="27"/>
  <c r="AE94" i="27"/>
  <c r="AG94" i="27"/>
  <c r="AI94" i="27"/>
  <c r="AK94" i="27"/>
  <c r="X95" i="27"/>
  <c r="Z95" i="27"/>
  <c r="AB95" i="27"/>
  <c r="AD95" i="27"/>
  <c r="AF95" i="27"/>
  <c r="AH95" i="27"/>
  <c r="AJ95" i="27"/>
  <c r="AL95" i="27"/>
  <c r="Y96" i="27"/>
  <c r="AA96" i="27"/>
  <c r="AC96" i="27"/>
  <c r="AE96" i="27"/>
  <c r="AG96" i="27"/>
  <c r="AI96" i="27"/>
  <c r="AK96" i="27"/>
  <c r="X97" i="27"/>
  <c r="Z97" i="27"/>
  <c r="AB97" i="27"/>
  <c r="AD97" i="27"/>
  <c r="AF97" i="27"/>
  <c r="AH97" i="27"/>
  <c r="AJ97" i="27"/>
  <c r="AL97" i="27"/>
  <c r="Y98" i="27"/>
  <c r="AA98" i="27"/>
  <c r="AC98" i="27"/>
  <c r="AE98" i="27"/>
  <c r="AG98" i="27"/>
  <c r="AI98" i="27"/>
  <c r="AK98" i="27"/>
  <c r="X99" i="27"/>
  <c r="Z99" i="27"/>
  <c r="AB99" i="27"/>
  <c r="AD99" i="27"/>
  <c r="AF99" i="27"/>
  <c r="AH99" i="27"/>
  <c r="AJ99" i="27"/>
  <c r="AL99" i="27"/>
  <c r="Y100" i="27"/>
  <c r="AA100" i="27"/>
  <c r="AC100" i="27"/>
  <c r="AE100" i="27"/>
  <c r="AG100" i="27"/>
  <c r="AI100" i="27"/>
  <c r="AK100" i="27"/>
  <c r="X101" i="27"/>
  <c r="Z101" i="27"/>
  <c r="AB101" i="27"/>
  <c r="AD101" i="27"/>
  <c r="AF101" i="27"/>
  <c r="AH101" i="27"/>
  <c r="AJ101" i="27"/>
  <c r="AL101" i="27"/>
  <c r="Y102" i="27"/>
  <c r="AA102" i="27"/>
  <c r="AC102" i="27"/>
  <c r="AE102" i="27"/>
  <c r="AG102" i="27"/>
  <c r="AI102" i="27"/>
  <c r="AK102" i="27"/>
  <c r="X103" i="27"/>
  <c r="Z103" i="27"/>
  <c r="AB103" i="27"/>
  <c r="AD103" i="27"/>
  <c r="AF103" i="27"/>
  <c r="AH103" i="27"/>
  <c r="AJ103" i="27"/>
  <c r="AL103" i="27"/>
  <c r="Y104" i="27"/>
  <c r="AA104" i="27"/>
  <c r="AC104" i="27"/>
  <c r="AE104" i="27"/>
  <c r="AG104" i="27"/>
  <c r="AI104" i="27"/>
  <c r="AK104" i="27"/>
  <c r="X105" i="27"/>
  <c r="Z105" i="27"/>
  <c r="AB105" i="27"/>
  <c r="AD105" i="27"/>
  <c r="AF105" i="27"/>
  <c r="AH105" i="27"/>
  <c r="AJ105" i="27"/>
  <c r="AL105" i="27"/>
  <c r="Y106" i="27"/>
  <c r="AA106" i="27"/>
  <c r="AC106" i="27"/>
  <c r="AE106" i="27"/>
  <c r="AG106" i="27"/>
  <c r="AI106" i="27"/>
  <c r="AK106" i="27"/>
  <c r="X107" i="27"/>
  <c r="Z107" i="27"/>
  <c r="AB107" i="27"/>
  <c r="AD107" i="27"/>
  <c r="AF107" i="27"/>
  <c r="AH107" i="27"/>
  <c r="AJ107" i="27"/>
  <c r="AL107" i="27"/>
  <c r="Y108" i="27"/>
  <c r="AA108" i="27"/>
  <c r="AC108" i="27"/>
  <c r="AE108" i="27"/>
  <c r="AG108" i="27"/>
  <c r="AI108" i="27"/>
  <c r="AK108" i="27"/>
  <c r="X109" i="27"/>
  <c r="Z109" i="27"/>
  <c r="AB109" i="27"/>
  <c r="AD109" i="27"/>
  <c r="AF109" i="27"/>
  <c r="AH109" i="27"/>
  <c r="AJ109" i="27"/>
  <c r="AL109" i="27"/>
  <c r="Y110" i="27"/>
  <c r="AA110" i="27"/>
  <c r="AC110" i="27"/>
  <c r="AE110" i="27"/>
  <c r="AG110" i="27"/>
  <c r="AI110" i="27"/>
  <c r="AK110" i="27"/>
  <c r="X111" i="27"/>
  <c r="Z111" i="27"/>
  <c r="AB111" i="27"/>
  <c r="AD111" i="27"/>
  <c r="AF111" i="27"/>
  <c r="AH111" i="27"/>
  <c r="AJ111" i="27"/>
  <c r="AL111" i="27"/>
  <c r="Y112" i="27"/>
  <c r="AA112" i="27"/>
  <c r="AC112" i="27"/>
  <c r="AE112" i="27"/>
  <c r="AG112" i="27"/>
  <c r="AI112" i="27"/>
  <c r="AK112" i="27"/>
  <c r="X113" i="27"/>
  <c r="Z113" i="27"/>
  <c r="AB113" i="27"/>
  <c r="AD113" i="27"/>
  <c r="AF113" i="27"/>
  <c r="AH113" i="27"/>
  <c r="AJ113" i="27"/>
  <c r="AL113" i="27"/>
  <c r="Y114" i="27"/>
  <c r="AA114" i="27"/>
  <c r="AC114" i="27"/>
  <c r="AE114" i="27"/>
  <c r="AG114" i="27"/>
  <c r="AI114" i="27"/>
  <c r="AK114" i="27"/>
  <c r="X115" i="27"/>
  <c r="Z115" i="27"/>
  <c r="AB115" i="27"/>
  <c r="AD115" i="27"/>
  <c r="AF115" i="27"/>
  <c r="AH115" i="27"/>
  <c r="AJ115" i="27"/>
  <c r="AL115" i="27"/>
  <c r="Y116" i="27"/>
  <c r="AA116" i="27"/>
  <c r="AC116" i="27"/>
  <c r="AE116" i="27"/>
  <c r="AG116" i="27"/>
  <c r="AI116" i="27"/>
  <c r="AK116" i="27"/>
  <c r="X117" i="27"/>
  <c r="Z117" i="27"/>
  <c r="AB117" i="27"/>
  <c r="AD117" i="27"/>
  <c r="AF117" i="27"/>
  <c r="AH117" i="27"/>
  <c r="AJ117" i="27"/>
  <c r="AL117" i="27"/>
  <c r="Y118" i="27"/>
  <c r="AA118" i="27"/>
  <c r="AC118" i="27"/>
  <c r="AE118" i="27"/>
  <c r="AG118" i="27"/>
  <c r="AI118" i="27"/>
  <c r="AK118" i="27"/>
  <c r="X119" i="27"/>
  <c r="Z119" i="27"/>
  <c r="AB119" i="27"/>
  <c r="AD119" i="27"/>
  <c r="AF119" i="27"/>
  <c r="AH119" i="27"/>
  <c r="AJ119" i="27"/>
  <c r="AL119" i="27"/>
  <c r="Y120" i="27"/>
  <c r="AA120" i="27"/>
  <c r="AC120" i="27"/>
  <c r="AE120" i="27"/>
  <c r="AG120" i="27"/>
  <c r="AI120" i="27"/>
  <c r="AK120" i="27"/>
  <c r="X121" i="27"/>
  <c r="Z121" i="27"/>
  <c r="AB121" i="27"/>
  <c r="AD121" i="27"/>
  <c r="AF121" i="27"/>
  <c r="AH121" i="27"/>
  <c r="AJ121" i="27"/>
  <c r="AL121" i="27"/>
  <c r="Y122" i="27"/>
  <c r="AA122" i="27"/>
  <c r="AC122" i="27"/>
  <c r="AE122" i="27"/>
  <c r="AG122" i="27"/>
  <c r="AI122" i="27"/>
  <c r="AK122" i="27"/>
  <c r="X123" i="27"/>
  <c r="Z123" i="27"/>
  <c r="AB123" i="27"/>
  <c r="AD123" i="27"/>
  <c r="AF123" i="27"/>
  <c r="AH123" i="27"/>
  <c r="AJ123" i="27"/>
  <c r="AL123" i="27"/>
  <c r="Y124" i="27"/>
  <c r="AA124" i="27"/>
  <c r="AC124" i="27"/>
  <c r="AE124" i="27"/>
  <c r="AG124" i="27"/>
  <c r="AI124" i="27"/>
  <c r="AK124" i="27"/>
  <c r="X125" i="27"/>
  <c r="Z125" i="27"/>
  <c r="AB125" i="27"/>
  <c r="AD125" i="27"/>
  <c r="AF125" i="27"/>
  <c r="AH125" i="27"/>
  <c r="AJ125" i="27"/>
  <c r="AL125" i="27"/>
  <c r="Y126" i="27"/>
  <c r="AA126" i="27"/>
  <c r="AC126" i="27"/>
  <c r="AE126" i="27"/>
  <c r="AG126" i="27"/>
  <c r="AI126" i="27"/>
  <c r="AK126" i="27"/>
  <c r="X127" i="27"/>
  <c r="Z127" i="27"/>
  <c r="AB127" i="27"/>
  <c r="AD127" i="27"/>
  <c r="AF127" i="27"/>
  <c r="AH127" i="27"/>
  <c r="AJ127" i="27"/>
  <c r="AL127" i="27"/>
  <c r="Y128" i="27"/>
  <c r="AA128" i="27"/>
  <c r="AC128" i="27"/>
  <c r="AE128" i="27"/>
  <c r="AG128" i="27"/>
  <c r="AI128" i="27"/>
  <c r="AK128" i="27"/>
  <c r="X129" i="27"/>
  <c r="Z129" i="27"/>
  <c r="AB129" i="27"/>
  <c r="AD129" i="27"/>
  <c r="AF129" i="27"/>
  <c r="AH129" i="27"/>
  <c r="AJ129" i="27"/>
  <c r="AL129" i="27"/>
  <c r="Y130" i="27"/>
  <c r="AA130" i="27"/>
  <c r="AC130" i="27"/>
  <c r="AE130" i="27"/>
  <c r="AG130" i="27"/>
  <c r="AI130" i="27"/>
  <c r="AK130" i="27"/>
  <c r="X131" i="27"/>
  <c r="Z131" i="27"/>
  <c r="AB131" i="27"/>
  <c r="AD131" i="27"/>
  <c r="AF131" i="27"/>
  <c r="AH131" i="27"/>
  <c r="AJ131" i="27"/>
  <c r="AL131" i="27"/>
  <c r="Y132" i="27"/>
  <c r="AA132" i="27"/>
  <c r="AC132" i="27"/>
  <c r="AE132" i="27"/>
  <c r="AG132" i="27"/>
  <c r="AI132" i="27"/>
  <c r="AK132" i="27"/>
  <c r="X133" i="27"/>
  <c r="Z133" i="27"/>
  <c r="AB133" i="27"/>
  <c r="AD133" i="27"/>
  <c r="AF133" i="27"/>
  <c r="AH133" i="27"/>
  <c r="AJ133" i="27"/>
  <c r="AL133" i="27"/>
  <c r="Y134" i="27"/>
  <c r="AA134" i="27"/>
  <c r="AC134" i="27"/>
  <c r="AE134" i="27"/>
  <c r="AG134" i="27"/>
  <c r="AI134" i="27"/>
  <c r="AK134" i="27"/>
  <c r="X135" i="27"/>
  <c r="Z135" i="27"/>
  <c r="AB135" i="27"/>
  <c r="AD135" i="27"/>
  <c r="AF135" i="27"/>
  <c r="AH135" i="27"/>
  <c r="AJ135" i="27"/>
  <c r="AL135" i="27"/>
  <c r="Y136" i="27"/>
  <c r="AA136" i="27"/>
  <c r="AC136" i="27"/>
  <c r="AE136" i="27"/>
  <c r="AG136" i="27"/>
  <c r="AI136" i="27"/>
  <c r="AK136" i="27"/>
  <c r="X137" i="27"/>
  <c r="Z137" i="27"/>
  <c r="AB137" i="27"/>
  <c r="AD137" i="27"/>
  <c r="AF137" i="27"/>
  <c r="AH137" i="27"/>
  <c r="AJ137" i="27"/>
  <c r="AL137" i="27"/>
  <c r="Y138" i="27"/>
  <c r="AA138" i="27"/>
  <c r="AC138" i="27"/>
  <c r="AE138" i="27"/>
  <c r="AG138" i="27"/>
  <c r="AI138" i="27"/>
  <c r="AK138" i="27"/>
  <c r="X139" i="27"/>
  <c r="Z139" i="27"/>
  <c r="AB139" i="27"/>
  <c r="AD139" i="27"/>
  <c r="AF139" i="27"/>
  <c r="AH139" i="27"/>
  <c r="AJ139" i="27"/>
  <c r="AL139" i="27"/>
  <c r="Y140" i="27"/>
  <c r="AA140" i="27"/>
  <c r="AC140" i="27"/>
  <c r="AE140" i="27"/>
  <c r="AG140" i="27"/>
  <c r="AI140" i="27"/>
  <c r="AK140" i="27"/>
  <c r="X141" i="27"/>
  <c r="Z141" i="27"/>
  <c r="AB141" i="27"/>
  <c r="AD141" i="27"/>
  <c r="AF141" i="27"/>
  <c r="AH141" i="27"/>
  <c r="AJ141" i="27"/>
  <c r="AL141" i="27"/>
  <c r="AA97" i="27"/>
  <c r="AC97" i="27"/>
  <c r="AE97" i="27"/>
  <c r="AG97" i="27"/>
  <c r="AI97" i="27"/>
  <c r="AK97" i="27"/>
  <c r="X98" i="27"/>
  <c r="Z98" i="27"/>
  <c r="AB98" i="27"/>
  <c r="AD98" i="27"/>
  <c r="AF98" i="27"/>
  <c r="AH98" i="27"/>
  <c r="AJ98" i="27"/>
  <c r="AL98" i="27"/>
  <c r="Y99" i="27"/>
  <c r="AA99" i="27"/>
  <c r="AC99" i="27"/>
  <c r="AE99" i="27"/>
  <c r="AG99" i="27"/>
  <c r="AI99" i="27"/>
  <c r="AK99" i="27"/>
  <c r="X100" i="27"/>
  <c r="Z100" i="27"/>
  <c r="AB100" i="27"/>
  <c r="AD100" i="27"/>
  <c r="AF100" i="27"/>
  <c r="AH100" i="27"/>
  <c r="AJ100" i="27"/>
  <c r="AL100" i="27"/>
  <c r="Y101" i="27"/>
  <c r="AA101" i="27"/>
  <c r="AC101" i="27"/>
  <c r="AE101" i="27"/>
  <c r="AG101" i="27"/>
  <c r="AI101" i="27"/>
  <c r="AK101" i="27"/>
  <c r="X102" i="27"/>
  <c r="Z102" i="27"/>
  <c r="AB102" i="27"/>
  <c r="AD102" i="27"/>
  <c r="AF102" i="27"/>
  <c r="AH102" i="27"/>
  <c r="AJ102" i="27"/>
  <c r="AL102" i="27"/>
  <c r="Y103" i="27"/>
  <c r="AA103" i="27"/>
  <c r="AC103" i="27"/>
  <c r="AE103" i="27"/>
  <c r="AG103" i="27"/>
  <c r="AI103" i="27"/>
  <c r="AK103" i="27"/>
  <c r="X104" i="27"/>
  <c r="Z104" i="27"/>
  <c r="AB104" i="27"/>
  <c r="AD104" i="27"/>
  <c r="AF104" i="27"/>
  <c r="AH104" i="27"/>
  <c r="AJ104" i="27"/>
  <c r="AL104" i="27"/>
  <c r="Y105" i="27"/>
  <c r="AA105" i="27"/>
  <c r="AC105" i="27"/>
  <c r="AE105" i="27"/>
  <c r="AG105" i="27"/>
  <c r="AI105" i="27"/>
  <c r="AK105" i="27"/>
  <c r="X106" i="27"/>
  <c r="Z106" i="27"/>
  <c r="AB106" i="27"/>
  <c r="AD106" i="27"/>
  <c r="AF106" i="27"/>
  <c r="AH106" i="27"/>
  <c r="AJ106" i="27"/>
  <c r="AL106" i="27"/>
  <c r="Y107" i="27"/>
  <c r="AA107" i="27"/>
  <c r="AC107" i="27"/>
  <c r="AE107" i="27"/>
  <c r="AG107" i="27"/>
  <c r="AI107" i="27"/>
  <c r="AK107" i="27"/>
  <c r="X108" i="27"/>
  <c r="Z108" i="27"/>
  <c r="AB108" i="27"/>
  <c r="AD108" i="27"/>
  <c r="AF108" i="27"/>
  <c r="AH108" i="27"/>
  <c r="AJ108" i="27"/>
  <c r="AL108" i="27"/>
  <c r="Y109" i="27"/>
  <c r="AA109" i="27"/>
  <c r="AC109" i="27"/>
  <c r="AE109" i="27"/>
  <c r="AG109" i="27"/>
  <c r="AI109" i="27"/>
  <c r="AK109" i="27"/>
  <c r="X110" i="27"/>
  <c r="Z110" i="27"/>
  <c r="AB110" i="27"/>
  <c r="AD110" i="27"/>
  <c r="AF110" i="27"/>
  <c r="AH110" i="27"/>
  <c r="AJ110" i="27"/>
  <c r="AL110" i="27"/>
  <c r="Y111" i="27"/>
  <c r="AA111" i="27"/>
  <c r="AC111" i="27"/>
  <c r="AE111" i="27"/>
  <c r="AG111" i="27"/>
  <c r="AI111" i="27"/>
  <c r="AK111" i="27"/>
  <c r="X112" i="27"/>
  <c r="Z112" i="27"/>
  <c r="AB112" i="27"/>
  <c r="AD112" i="27"/>
  <c r="AF112" i="27"/>
  <c r="AH112" i="27"/>
  <c r="AJ112" i="27"/>
  <c r="AL112" i="27"/>
  <c r="Y113" i="27"/>
  <c r="AA113" i="27"/>
  <c r="AC113" i="27"/>
  <c r="AE113" i="27"/>
  <c r="AG113" i="27"/>
  <c r="AI113" i="27"/>
  <c r="AK113" i="27"/>
  <c r="X114" i="27"/>
  <c r="Z114" i="27"/>
  <c r="AB114" i="27"/>
  <c r="AD114" i="27"/>
  <c r="AF114" i="27"/>
  <c r="AH114" i="27"/>
  <c r="AJ114" i="27"/>
  <c r="AL114" i="27"/>
  <c r="Y115" i="27"/>
  <c r="AA115" i="27"/>
  <c r="AC115" i="27"/>
  <c r="AE115" i="27"/>
  <c r="AG115" i="27"/>
  <c r="AI115" i="27"/>
  <c r="AK115" i="27"/>
  <c r="X116" i="27"/>
  <c r="Z116" i="27"/>
  <c r="AB116" i="27"/>
  <c r="AD116" i="27"/>
  <c r="AF116" i="27"/>
  <c r="AH116" i="27"/>
  <c r="AJ116" i="27"/>
  <c r="AL116" i="27"/>
  <c r="Y117" i="27"/>
  <c r="AA117" i="27"/>
  <c r="AC117" i="27"/>
  <c r="AE117" i="27"/>
  <c r="AG117" i="27"/>
  <c r="AI117" i="27"/>
  <c r="AK117" i="27"/>
  <c r="X118" i="27"/>
  <c r="Z118" i="27"/>
  <c r="AB118" i="27"/>
  <c r="AD118" i="27"/>
  <c r="AF118" i="27"/>
  <c r="AH118" i="27"/>
  <c r="AJ118" i="27"/>
  <c r="AL118" i="27"/>
  <c r="Y119" i="27"/>
  <c r="AA119" i="27"/>
  <c r="AC119" i="27"/>
  <c r="AE119" i="27"/>
  <c r="AG119" i="27"/>
  <c r="AI119" i="27"/>
  <c r="AK119" i="27"/>
  <c r="X120" i="27"/>
  <c r="Z120" i="27"/>
  <c r="AB120" i="27"/>
  <c r="AD120" i="27"/>
  <c r="AF120" i="27"/>
  <c r="AH120" i="27"/>
  <c r="AJ120" i="27"/>
  <c r="AL120" i="27"/>
  <c r="Y121" i="27"/>
  <c r="AA121" i="27"/>
  <c r="AC121" i="27"/>
  <c r="AE121" i="27"/>
  <c r="AG121" i="27"/>
  <c r="AI121" i="27"/>
  <c r="AK121" i="27"/>
  <c r="X122" i="27"/>
  <c r="Z122" i="27"/>
  <c r="AB122" i="27"/>
  <c r="AD122" i="27"/>
  <c r="AF122" i="27"/>
  <c r="AH122" i="27"/>
  <c r="AJ122" i="27"/>
  <c r="AL122" i="27"/>
  <c r="Y123" i="27"/>
  <c r="AA123" i="27"/>
  <c r="AC123" i="27"/>
  <c r="AE123" i="27"/>
  <c r="AG123" i="27"/>
  <c r="AI123" i="27"/>
  <c r="AK123" i="27"/>
  <c r="X124" i="27"/>
  <c r="Z124" i="27"/>
  <c r="AB124" i="27"/>
  <c r="AD124" i="27"/>
  <c r="AF124" i="27"/>
  <c r="AH124" i="27"/>
  <c r="AJ124" i="27"/>
  <c r="AL124" i="27"/>
  <c r="Y125" i="27"/>
  <c r="AA125" i="27"/>
  <c r="AC125" i="27"/>
  <c r="AE125" i="27"/>
  <c r="AG125" i="27"/>
  <c r="AI125" i="27"/>
  <c r="AK125" i="27"/>
  <c r="X126" i="27"/>
  <c r="Z126" i="27"/>
  <c r="AB126" i="27"/>
  <c r="AD126" i="27"/>
  <c r="AF126" i="27"/>
  <c r="AH126" i="27"/>
  <c r="AJ126" i="27"/>
  <c r="AL126" i="27"/>
  <c r="Y127" i="27"/>
  <c r="AA127" i="27"/>
  <c r="AC127" i="27"/>
  <c r="AE127" i="27"/>
  <c r="AG127" i="27"/>
  <c r="AI127" i="27"/>
  <c r="AK127" i="27"/>
  <c r="X128" i="27"/>
  <c r="Z128" i="27"/>
  <c r="AB128" i="27"/>
  <c r="AD128" i="27"/>
  <c r="AF128" i="27"/>
  <c r="AH128" i="27"/>
  <c r="AJ128" i="27"/>
  <c r="AL128" i="27"/>
  <c r="Y129" i="27"/>
  <c r="AA129" i="27"/>
  <c r="AC129" i="27"/>
  <c r="AE129" i="27"/>
  <c r="AG129" i="27"/>
  <c r="AI129" i="27"/>
  <c r="AK129" i="27"/>
  <c r="X130" i="27"/>
  <c r="Z130" i="27"/>
  <c r="AB130" i="27"/>
  <c r="AD130" i="27"/>
  <c r="AF130" i="27"/>
  <c r="AH130" i="27"/>
  <c r="AJ130" i="27"/>
  <c r="AL130" i="27"/>
  <c r="Y131" i="27"/>
  <c r="AA131" i="27"/>
  <c r="AC131" i="27"/>
  <c r="AE131" i="27"/>
  <c r="AG131" i="27"/>
  <c r="AI131" i="27"/>
  <c r="AK131" i="27"/>
  <c r="X132" i="27"/>
  <c r="Z132" i="27"/>
  <c r="AB132" i="27"/>
  <c r="AD132" i="27"/>
  <c r="AF132" i="27"/>
  <c r="AH132" i="27"/>
  <c r="AJ132" i="27"/>
  <c r="AL132" i="27"/>
  <c r="Y133" i="27"/>
  <c r="AA133" i="27"/>
  <c r="AC133" i="27"/>
  <c r="AE133" i="27"/>
  <c r="AG133" i="27"/>
  <c r="AI133" i="27"/>
  <c r="AK133" i="27"/>
  <c r="X134" i="27"/>
  <c r="Z134" i="27"/>
  <c r="AB134" i="27"/>
  <c r="AD134" i="27"/>
  <c r="AF134" i="27"/>
  <c r="AH134" i="27"/>
  <c r="AJ134" i="27"/>
  <c r="AL134" i="27"/>
  <c r="Y135" i="27"/>
  <c r="AA135" i="27"/>
  <c r="AC135" i="27"/>
  <c r="AE135" i="27"/>
  <c r="AG135" i="27"/>
  <c r="AI135" i="27"/>
  <c r="AK135" i="27"/>
  <c r="X136" i="27"/>
  <c r="Z136" i="27"/>
  <c r="AB136" i="27"/>
  <c r="AD136" i="27"/>
  <c r="AF136" i="27"/>
  <c r="AH136" i="27"/>
  <c r="AJ136" i="27"/>
  <c r="AL136" i="27"/>
  <c r="Y137" i="27"/>
  <c r="AA137" i="27"/>
  <c r="AC137" i="27"/>
  <c r="AE137" i="27"/>
  <c r="AG137" i="27"/>
  <c r="AI137" i="27"/>
  <c r="AK137" i="27"/>
  <c r="X138" i="27"/>
  <c r="Z138" i="27"/>
  <c r="AB138" i="27"/>
  <c r="AD138" i="27"/>
  <c r="AF138" i="27"/>
  <c r="AH138" i="27"/>
  <c r="AJ138" i="27"/>
  <c r="AL138" i="27"/>
  <c r="Y139" i="27"/>
  <c r="AA139" i="27"/>
  <c r="AC139" i="27"/>
  <c r="AE139" i="27"/>
  <c r="AG139" i="27"/>
  <c r="AI139" i="27"/>
  <c r="AK139" i="27"/>
  <c r="X140" i="27"/>
  <c r="Z140" i="27"/>
  <c r="AB140" i="27"/>
  <c r="AD140" i="27"/>
  <c r="AF140" i="27"/>
  <c r="AH140" i="27"/>
  <c r="AJ140" i="27"/>
  <c r="AL140" i="27"/>
  <c r="Y141" i="27"/>
  <c r="AA141" i="27"/>
  <c r="AC141" i="27"/>
  <c r="AE141" i="27"/>
  <c r="AG141" i="27"/>
  <c r="AI141" i="27"/>
  <c r="AK141" i="27"/>
  <c r="X142" i="27"/>
  <c r="Z142" i="27"/>
  <c r="AB142" i="27"/>
  <c r="AD142" i="27"/>
  <c r="AF142" i="27"/>
  <c r="Y142" i="27"/>
  <c r="AC142" i="27"/>
  <c r="AG142" i="27"/>
  <c r="AI142" i="27"/>
  <c r="AK142" i="27"/>
  <c r="X143" i="27"/>
  <c r="Z143" i="27"/>
  <c r="AB143" i="27"/>
  <c r="AD143" i="27"/>
  <c r="AF143" i="27"/>
  <c r="AH143" i="27"/>
  <c r="AJ143" i="27"/>
  <c r="AL143" i="27"/>
  <c r="Y144" i="27"/>
  <c r="AA144" i="27"/>
  <c r="AC144" i="27"/>
  <c r="AE144" i="27"/>
  <c r="AG144" i="27"/>
  <c r="AI144" i="27"/>
  <c r="AK144" i="27"/>
  <c r="X145" i="27"/>
  <c r="Z145" i="27"/>
  <c r="AB145" i="27"/>
  <c r="AD145" i="27"/>
  <c r="AF145" i="27"/>
  <c r="AH145" i="27"/>
  <c r="AJ145" i="27"/>
  <c r="AL145" i="27"/>
  <c r="Y146" i="27"/>
  <c r="AA146" i="27"/>
  <c r="AC146" i="27"/>
  <c r="AE146" i="27"/>
  <c r="AG146" i="27"/>
  <c r="AI146" i="27"/>
  <c r="AK146" i="27"/>
  <c r="X147" i="27"/>
  <c r="Z147" i="27"/>
  <c r="AB147" i="27"/>
  <c r="AD147" i="27"/>
  <c r="AF147" i="27"/>
  <c r="AH147" i="27"/>
  <c r="AJ147" i="27"/>
  <c r="AL147" i="27"/>
  <c r="Y148" i="27"/>
  <c r="AA148" i="27"/>
  <c r="AC148" i="27"/>
  <c r="AE148" i="27"/>
  <c r="AG148" i="27"/>
  <c r="AI148" i="27"/>
  <c r="AK148" i="27"/>
  <c r="X149" i="27"/>
  <c r="Z149" i="27"/>
  <c r="AB149" i="27"/>
  <c r="AD149" i="27"/>
  <c r="AF149" i="27"/>
  <c r="AH149" i="27"/>
  <c r="AJ149" i="27"/>
  <c r="AL149" i="27"/>
  <c r="Y150" i="27"/>
  <c r="AA150" i="27"/>
  <c r="AC150" i="27"/>
  <c r="AE150" i="27"/>
  <c r="AG150" i="27"/>
  <c r="AI150" i="27"/>
  <c r="AK150" i="27"/>
  <c r="X151" i="27"/>
  <c r="Z151" i="27"/>
  <c r="AB151" i="27"/>
  <c r="AD151" i="27"/>
  <c r="AF151" i="27"/>
  <c r="AH151" i="27"/>
  <c r="AJ151" i="27"/>
  <c r="AL151" i="27"/>
  <c r="Y152" i="27"/>
  <c r="AA152" i="27"/>
  <c r="AC152" i="27"/>
  <c r="AE152" i="27"/>
  <c r="AG152" i="27"/>
  <c r="AI152" i="27"/>
  <c r="AK152" i="27"/>
  <c r="X153" i="27"/>
  <c r="Z153" i="27"/>
  <c r="AB153" i="27"/>
  <c r="AD153" i="27"/>
  <c r="AF153" i="27"/>
  <c r="AH153" i="27"/>
  <c r="AJ153" i="27"/>
  <c r="AL153" i="27"/>
  <c r="Y154" i="27"/>
  <c r="AA154" i="27"/>
  <c r="AC154" i="27"/>
  <c r="AE154" i="27"/>
  <c r="AG154" i="27"/>
  <c r="AI154" i="27"/>
  <c r="AK154" i="27"/>
  <c r="X155" i="27"/>
  <c r="Z155" i="27"/>
  <c r="AB155" i="27"/>
  <c r="AD155" i="27"/>
  <c r="AF155" i="27"/>
  <c r="AH155" i="27"/>
  <c r="AJ155" i="27"/>
  <c r="AL155" i="27"/>
  <c r="Y156" i="27"/>
  <c r="AA156" i="27"/>
  <c r="AC156" i="27"/>
  <c r="AE156" i="27"/>
  <c r="AG156" i="27"/>
  <c r="AI156" i="27"/>
  <c r="AK156" i="27"/>
  <c r="X157" i="27"/>
  <c r="Z157" i="27"/>
  <c r="AB157" i="27"/>
  <c r="AD157" i="27"/>
  <c r="AF157" i="27"/>
  <c r="AH157" i="27"/>
  <c r="AJ157" i="27"/>
  <c r="AL157" i="27"/>
  <c r="Y158" i="27"/>
  <c r="AA158" i="27"/>
  <c r="AC158" i="27"/>
  <c r="AE158" i="27"/>
  <c r="AG158" i="27"/>
  <c r="AI158" i="27"/>
  <c r="AK158" i="27"/>
  <c r="X159" i="27"/>
  <c r="Z159" i="27"/>
  <c r="AB159" i="27"/>
  <c r="AD159" i="27"/>
  <c r="AF159" i="27"/>
  <c r="AH159" i="27"/>
  <c r="AJ159" i="27"/>
  <c r="AL159" i="27"/>
  <c r="Y160" i="27"/>
  <c r="AA160" i="27"/>
  <c r="AC160" i="27"/>
  <c r="AE160" i="27"/>
  <c r="AG160" i="27"/>
  <c r="AI160" i="27"/>
  <c r="AK160" i="27"/>
  <c r="X161" i="27"/>
  <c r="Z161" i="27"/>
  <c r="AB161" i="27"/>
  <c r="AD161" i="27"/>
  <c r="AF161" i="27"/>
  <c r="AH161" i="27"/>
  <c r="AJ161" i="27"/>
  <c r="AL161" i="27"/>
  <c r="Y162" i="27"/>
  <c r="AA162" i="27"/>
  <c r="AC162" i="27"/>
  <c r="AE162" i="27"/>
  <c r="AG162" i="27"/>
  <c r="AI162" i="27"/>
  <c r="AK162" i="27"/>
  <c r="X163" i="27"/>
  <c r="Z163" i="27"/>
  <c r="AB163" i="27"/>
  <c r="AD163" i="27"/>
  <c r="AF163" i="27"/>
  <c r="AH163" i="27"/>
  <c r="AJ163" i="27"/>
  <c r="AL163" i="27"/>
  <c r="Y164" i="27"/>
  <c r="AA164" i="27"/>
  <c r="AC164" i="27"/>
  <c r="AE164" i="27"/>
  <c r="AG164" i="27"/>
  <c r="AI164" i="27"/>
  <c r="AK164" i="27"/>
  <c r="X165" i="27"/>
  <c r="Z165" i="27"/>
  <c r="AB165" i="27"/>
  <c r="AD165" i="27"/>
  <c r="AF165" i="27"/>
  <c r="AH165" i="27"/>
  <c r="AJ165" i="27"/>
  <c r="AL165" i="27"/>
  <c r="Y166" i="27"/>
  <c r="AA166" i="27"/>
  <c r="AC166" i="27"/>
  <c r="AE166" i="27"/>
  <c r="AG166" i="27"/>
  <c r="AI166" i="27"/>
  <c r="AK166" i="27"/>
  <c r="X167" i="27"/>
  <c r="Z167" i="27"/>
  <c r="AB167" i="27"/>
  <c r="AD167" i="27"/>
  <c r="AF167" i="27"/>
  <c r="AH167" i="27"/>
  <c r="AJ167" i="27"/>
  <c r="AL167" i="27"/>
  <c r="Y168" i="27"/>
  <c r="AA168" i="27"/>
  <c r="AC168" i="27"/>
  <c r="AE168" i="27"/>
  <c r="AG168" i="27"/>
  <c r="AI168" i="27"/>
  <c r="AK168" i="27"/>
  <c r="X169" i="27"/>
  <c r="Z169" i="27"/>
  <c r="AB169" i="27"/>
  <c r="AD169" i="27"/>
  <c r="AF169" i="27"/>
  <c r="AH169" i="27"/>
  <c r="AJ169" i="27"/>
  <c r="AL169" i="27"/>
  <c r="Y170" i="27"/>
  <c r="AA170" i="27"/>
  <c r="AC170" i="27"/>
  <c r="AE170" i="27"/>
  <c r="AG170" i="27"/>
  <c r="AI170" i="27"/>
  <c r="AK170" i="27"/>
  <c r="X171" i="27"/>
  <c r="Z171" i="27"/>
  <c r="AB171" i="27"/>
  <c r="AD171" i="27"/>
  <c r="AF171" i="27"/>
  <c r="AH171" i="27"/>
  <c r="AJ171" i="27"/>
  <c r="AL171" i="27"/>
  <c r="Y172" i="27"/>
  <c r="AA172" i="27"/>
  <c r="AC172" i="27"/>
  <c r="AE172" i="27"/>
  <c r="AG172" i="27"/>
  <c r="AI172" i="27"/>
  <c r="AK172" i="27"/>
  <c r="X173" i="27"/>
  <c r="Z173" i="27"/>
  <c r="AB173" i="27"/>
  <c r="AD173" i="27"/>
  <c r="AF173" i="27"/>
  <c r="AH173" i="27"/>
  <c r="AJ173" i="27"/>
  <c r="AL173" i="27"/>
  <c r="Y174" i="27"/>
  <c r="AA174" i="27"/>
  <c r="AC174" i="27"/>
  <c r="AE174" i="27"/>
  <c r="AG174" i="27"/>
  <c r="AI174" i="27"/>
  <c r="AK174" i="27"/>
  <c r="X175" i="27"/>
  <c r="Z175" i="27"/>
  <c r="AB175" i="27"/>
  <c r="AD175" i="27"/>
  <c r="AF175" i="27"/>
  <c r="AH175" i="27"/>
  <c r="AJ175" i="27"/>
  <c r="AL175" i="27"/>
  <c r="Y176" i="27"/>
  <c r="AA176" i="27"/>
  <c r="AC176" i="27"/>
  <c r="AE176" i="27"/>
  <c r="AG176" i="27"/>
  <c r="AI176" i="27"/>
  <c r="AK176" i="27"/>
  <c r="X177" i="27"/>
  <c r="Z177" i="27"/>
  <c r="AB177" i="27"/>
  <c r="AD177" i="27"/>
  <c r="AF177" i="27"/>
  <c r="AH177" i="27"/>
  <c r="AJ177" i="27"/>
  <c r="AL177" i="27"/>
  <c r="Y178" i="27"/>
  <c r="AA178" i="27"/>
  <c r="AC178" i="27"/>
  <c r="AE178" i="27"/>
  <c r="AG178" i="27"/>
  <c r="AI178" i="27"/>
  <c r="AK178" i="27"/>
  <c r="X179" i="27"/>
  <c r="Z179" i="27"/>
  <c r="AB179" i="27"/>
  <c r="AD179" i="27"/>
  <c r="AF179" i="27"/>
  <c r="AH179" i="27"/>
  <c r="AJ179" i="27"/>
  <c r="AL179" i="27"/>
  <c r="Y180" i="27"/>
  <c r="AA180" i="27"/>
  <c r="AC180" i="27"/>
  <c r="AE180" i="27"/>
  <c r="AG180" i="27"/>
  <c r="AI180" i="27"/>
  <c r="AK180" i="27"/>
  <c r="X181" i="27"/>
  <c r="Z181" i="27"/>
  <c r="AB181" i="27"/>
  <c r="AD181" i="27"/>
  <c r="AF181" i="27"/>
  <c r="AH181" i="27"/>
  <c r="AJ181" i="27"/>
  <c r="AL181" i="27"/>
  <c r="Y182" i="27"/>
  <c r="AA182" i="27"/>
  <c r="AC182" i="27"/>
  <c r="AE182" i="27"/>
  <c r="AG182" i="27"/>
  <c r="AI182" i="27"/>
  <c r="AK182" i="27"/>
  <c r="X183" i="27"/>
  <c r="Z183" i="27"/>
  <c r="AB183" i="27"/>
  <c r="AD183" i="27"/>
  <c r="AF183" i="27"/>
  <c r="AH183" i="27"/>
  <c r="AJ183" i="27"/>
  <c r="AL183" i="27"/>
  <c r="Y184" i="27"/>
  <c r="AA184" i="27"/>
  <c r="AC184" i="27"/>
  <c r="AE184" i="27"/>
  <c r="AG184" i="27"/>
  <c r="AI184" i="27"/>
  <c r="AK184" i="27"/>
  <c r="X185" i="27"/>
  <c r="Z185" i="27"/>
  <c r="AB185" i="27"/>
  <c r="AD185" i="27"/>
  <c r="AF185" i="27"/>
  <c r="AH185" i="27"/>
  <c r="AJ185" i="27"/>
  <c r="AL185" i="27"/>
  <c r="Y186" i="27"/>
  <c r="AA186" i="27"/>
  <c r="AC186" i="27"/>
  <c r="AE186" i="27"/>
  <c r="AG186" i="27"/>
  <c r="AI186" i="27"/>
  <c r="AK186" i="27"/>
  <c r="X187" i="27"/>
  <c r="Z187" i="27"/>
  <c r="AB187" i="27"/>
  <c r="AD187" i="27"/>
  <c r="AF187" i="27"/>
  <c r="AH187" i="27"/>
  <c r="AA142" i="27"/>
  <c r="AE142" i="27"/>
  <c r="AH142" i="27"/>
  <c r="AJ142" i="27"/>
  <c r="AL142" i="27"/>
  <c r="Y143" i="27"/>
  <c r="AA143" i="27"/>
  <c r="AC143" i="27"/>
  <c r="AE143" i="27"/>
  <c r="AG143" i="27"/>
  <c r="AI143" i="27"/>
  <c r="AK143" i="27"/>
  <c r="X144" i="27"/>
  <c r="Z144" i="27"/>
  <c r="AB144" i="27"/>
  <c r="AD144" i="27"/>
  <c r="AF144" i="27"/>
  <c r="AH144" i="27"/>
  <c r="AJ144" i="27"/>
  <c r="AL144" i="27"/>
  <c r="Y145" i="27"/>
  <c r="AA145" i="27"/>
  <c r="AC145" i="27"/>
  <c r="AE145" i="27"/>
  <c r="AG145" i="27"/>
  <c r="AI145" i="27"/>
  <c r="AK145" i="27"/>
  <c r="X146" i="27"/>
  <c r="Z146" i="27"/>
  <c r="AB146" i="27"/>
  <c r="AD146" i="27"/>
  <c r="AF146" i="27"/>
  <c r="AH146" i="27"/>
  <c r="AJ146" i="27"/>
  <c r="AL146" i="27"/>
  <c r="Y147" i="27"/>
  <c r="AA147" i="27"/>
  <c r="AC147" i="27"/>
  <c r="AE147" i="27"/>
  <c r="AG147" i="27"/>
  <c r="AI147" i="27"/>
  <c r="AK147" i="27"/>
  <c r="X148" i="27"/>
  <c r="Z148" i="27"/>
  <c r="AB148" i="27"/>
  <c r="AD148" i="27"/>
  <c r="AF148" i="27"/>
  <c r="AH148" i="27"/>
  <c r="AJ148" i="27"/>
  <c r="AL148" i="27"/>
  <c r="Y149" i="27"/>
  <c r="AA149" i="27"/>
  <c r="AC149" i="27"/>
  <c r="AE149" i="27"/>
  <c r="AG149" i="27"/>
  <c r="AI149" i="27"/>
  <c r="AK149" i="27"/>
  <c r="X150" i="27"/>
  <c r="Z150" i="27"/>
  <c r="AB150" i="27"/>
  <c r="AD150" i="27"/>
  <c r="AF150" i="27"/>
  <c r="AH150" i="27"/>
  <c r="AJ150" i="27"/>
  <c r="AL150" i="27"/>
  <c r="Y151" i="27"/>
  <c r="AA151" i="27"/>
  <c r="AC151" i="27"/>
  <c r="AE151" i="27"/>
  <c r="AG151" i="27"/>
  <c r="AI151" i="27"/>
  <c r="AK151" i="27"/>
  <c r="X152" i="27"/>
  <c r="Z152" i="27"/>
  <c r="AB152" i="27"/>
  <c r="AD152" i="27"/>
  <c r="AF152" i="27"/>
  <c r="AH152" i="27"/>
  <c r="AJ152" i="27"/>
  <c r="AL152" i="27"/>
  <c r="Y153" i="27"/>
  <c r="AA153" i="27"/>
  <c r="AC153" i="27"/>
  <c r="AE153" i="27"/>
  <c r="AG153" i="27"/>
  <c r="AI153" i="27"/>
  <c r="AK153" i="27"/>
  <c r="X154" i="27"/>
  <c r="Z154" i="27"/>
  <c r="AB154" i="27"/>
  <c r="AD154" i="27"/>
  <c r="AF154" i="27"/>
  <c r="AH154" i="27"/>
  <c r="AJ154" i="27"/>
  <c r="AL154" i="27"/>
  <c r="Y155" i="27"/>
  <c r="AA155" i="27"/>
  <c r="AC155" i="27"/>
  <c r="AE155" i="27"/>
  <c r="AG155" i="27"/>
  <c r="AI155" i="27"/>
  <c r="AK155" i="27"/>
  <c r="X156" i="27"/>
  <c r="Z156" i="27"/>
  <c r="AB156" i="27"/>
  <c r="AD156" i="27"/>
  <c r="AF156" i="27"/>
  <c r="AH156" i="27"/>
  <c r="AJ156" i="27"/>
  <c r="AL156" i="27"/>
  <c r="Y157" i="27"/>
  <c r="AA157" i="27"/>
  <c r="AC157" i="27"/>
  <c r="AE157" i="27"/>
  <c r="AG157" i="27"/>
  <c r="AI157" i="27"/>
  <c r="AK157" i="27"/>
  <c r="X158" i="27"/>
  <c r="Z158" i="27"/>
  <c r="AB158" i="27"/>
  <c r="AD158" i="27"/>
  <c r="AF158" i="27"/>
  <c r="AH158" i="27"/>
  <c r="AJ158" i="27"/>
  <c r="AL158" i="27"/>
  <c r="Y159" i="27"/>
  <c r="AA159" i="27"/>
  <c r="AC159" i="27"/>
  <c r="AE159" i="27"/>
  <c r="AG159" i="27"/>
  <c r="AI159" i="27"/>
  <c r="AK159" i="27"/>
  <c r="X160" i="27"/>
  <c r="Z160" i="27"/>
  <c r="AB160" i="27"/>
  <c r="AD160" i="27"/>
  <c r="AF160" i="27"/>
  <c r="AH160" i="27"/>
  <c r="AJ160" i="27"/>
  <c r="AL160" i="27"/>
  <c r="Y161" i="27"/>
  <c r="AA161" i="27"/>
  <c r="AC161" i="27"/>
  <c r="AE161" i="27"/>
  <c r="AG161" i="27"/>
  <c r="AI161" i="27"/>
  <c r="AK161" i="27"/>
  <c r="X162" i="27"/>
  <c r="Z162" i="27"/>
  <c r="AB162" i="27"/>
  <c r="AD162" i="27"/>
  <c r="AF162" i="27"/>
  <c r="AH162" i="27"/>
  <c r="AJ162" i="27"/>
  <c r="AL162" i="27"/>
  <c r="Y163" i="27"/>
  <c r="AA163" i="27"/>
  <c r="AC163" i="27"/>
  <c r="AE163" i="27"/>
  <c r="AG163" i="27"/>
  <c r="AI163" i="27"/>
  <c r="AK163" i="27"/>
  <c r="X164" i="27"/>
  <c r="Z164" i="27"/>
  <c r="AB164" i="27"/>
  <c r="AD164" i="27"/>
  <c r="AF164" i="27"/>
  <c r="AH164" i="27"/>
  <c r="AJ164" i="27"/>
  <c r="AL164" i="27"/>
  <c r="Y165" i="27"/>
  <c r="AA165" i="27"/>
  <c r="AC165" i="27"/>
  <c r="AE165" i="27"/>
  <c r="AG165" i="27"/>
  <c r="AI165" i="27"/>
  <c r="AK165" i="27"/>
  <c r="X166" i="27"/>
  <c r="Z166" i="27"/>
  <c r="AB166" i="27"/>
  <c r="AD166" i="27"/>
  <c r="AF166" i="27"/>
  <c r="AH166" i="27"/>
  <c r="AJ166" i="27"/>
  <c r="AL166" i="27"/>
  <c r="Y167" i="27"/>
  <c r="AA167" i="27"/>
  <c r="AC167" i="27"/>
  <c r="AE167" i="27"/>
  <c r="AG167" i="27"/>
  <c r="AI167" i="27"/>
  <c r="AK167" i="27"/>
  <c r="X168" i="27"/>
  <c r="Z168" i="27"/>
  <c r="AB168" i="27"/>
  <c r="AD168" i="27"/>
  <c r="AF168" i="27"/>
  <c r="AH168" i="27"/>
  <c r="AJ168" i="27"/>
  <c r="AL168" i="27"/>
  <c r="Y169" i="27"/>
  <c r="AA169" i="27"/>
  <c r="AC169" i="27"/>
  <c r="AE169" i="27"/>
  <c r="AG169" i="27"/>
  <c r="AI169" i="27"/>
  <c r="AK169" i="27"/>
  <c r="X170" i="27"/>
  <c r="Z170" i="27"/>
  <c r="AB170" i="27"/>
  <c r="AD170" i="27"/>
  <c r="AF170" i="27"/>
  <c r="AH170" i="27"/>
  <c r="AJ170" i="27"/>
  <c r="AL170" i="27"/>
  <c r="Y171" i="27"/>
  <c r="AA171" i="27"/>
  <c r="AC171" i="27"/>
  <c r="AE171" i="27"/>
  <c r="AG171" i="27"/>
  <c r="AI171" i="27"/>
  <c r="AK171" i="27"/>
  <c r="X172" i="27"/>
  <c r="Z172" i="27"/>
  <c r="AB172" i="27"/>
  <c r="AD172" i="27"/>
  <c r="AF172" i="27"/>
  <c r="AH172" i="27"/>
  <c r="AJ172" i="27"/>
  <c r="AL172" i="27"/>
  <c r="Y173" i="27"/>
  <c r="AA173" i="27"/>
  <c r="AC173" i="27"/>
  <c r="AE173" i="27"/>
  <c r="AG173" i="27"/>
  <c r="AI173" i="27"/>
  <c r="AK173" i="27"/>
  <c r="X174" i="27"/>
  <c r="Z174" i="27"/>
  <c r="AB174" i="27"/>
  <c r="AD174" i="27"/>
  <c r="AF174" i="27"/>
  <c r="AH174" i="27"/>
  <c r="AJ174" i="27"/>
  <c r="AL174" i="27"/>
  <c r="Y175" i="27"/>
  <c r="AA175" i="27"/>
  <c r="AC175" i="27"/>
  <c r="AE175" i="27"/>
  <c r="AG175" i="27"/>
  <c r="AI175" i="27"/>
  <c r="AK175" i="27"/>
  <c r="X176" i="27"/>
  <c r="Z176" i="27"/>
  <c r="AB176" i="27"/>
  <c r="AD176" i="27"/>
  <c r="AF176" i="27"/>
  <c r="AH176" i="27"/>
  <c r="AJ176" i="27"/>
  <c r="AL176" i="27"/>
  <c r="Y177" i="27"/>
  <c r="AA177" i="27"/>
  <c r="AC177" i="27"/>
  <c r="AE177" i="27"/>
  <c r="AG177" i="27"/>
  <c r="AI177" i="27"/>
  <c r="AK177" i="27"/>
  <c r="X178" i="27"/>
  <c r="Z178" i="27"/>
  <c r="AB178" i="27"/>
  <c r="AD178" i="27"/>
  <c r="AF178" i="27"/>
  <c r="AH178" i="27"/>
  <c r="AJ178" i="27"/>
  <c r="AL178" i="27"/>
  <c r="Y179" i="27"/>
  <c r="AA179" i="27"/>
  <c r="AC179" i="27"/>
  <c r="AE179" i="27"/>
  <c r="AG179" i="27"/>
  <c r="AI179" i="27"/>
  <c r="AK179" i="27"/>
  <c r="X180" i="27"/>
  <c r="Z180" i="27"/>
  <c r="AB180" i="27"/>
  <c r="AD180" i="27"/>
  <c r="AF180" i="27"/>
  <c r="AH180" i="27"/>
  <c r="AJ180" i="27"/>
  <c r="AL180" i="27"/>
  <c r="Y181" i="27"/>
  <c r="AA181" i="27"/>
  <c r="AC181" i="27"/>
  <c r="AE181" i="27"/>
  <c r="AG181" i="27"/>
  <c r="AI181" i="27"/>
  <c r="AK181" i="27"/>
  <c r="X182" i="27"/>
  <c r="Z182" i="27"/>
  <c r="AB182" i="27"/>
  <c r="AD182" i="27"/>
  <c r="AF182" i="27"/>
  <c r="AH182" i="27"/>
  <c r="AJ182" i="27"/>
  <c r="AL182" i="27"/>
  <c r="Y183" i="27"/>
  <c r="AA183" i="27"/>
  <c r="AC183" i="27"/>
  <c r="AE183" i="27"/>
  <c r="AG183" i="27"/>
  <c r="AI183" i="27"/>
  <c r="AK183" i="27"/>
  <c r="X184" i="27"/>
  <c r="Z184" i="27"/>
  <c r="AB184" i="27"/>
  <c r="AD184" i="27"/>
  <c r="AF184" i="27"/>
  <c r="AH184" i="27"/>
  <c r="AJ184" i="27"/>
  <c r="AL184" i="27"/>
  <c r="Y185" i="27"/>
  <c r="AA185" i="27"/>
  <c r="AC185" i="27"/>
  <c r="AE185" i="27"/>
  <c r="AG185" i="27"/>
  <c r="AI185" i="27"/>
  <c r="AK185" i="27"/>
  <c r="X186" i="27"/>
  <c r="Z186" i="27"/>
  <c r="AB186" i="27"/>
  <c r="AD186" i="27"/>
  <c r="AF186" i="27"/>
  <c r="AH186" i="27"/>
  <c r="AJ186" i="27"/>
  <c r="AL186" i="27"/>
  <c r="Y187" i="27"/>
  <c r="AA187" i="27"/>
  <c r="AC187" i="27"/>
  <c r="AE187" i="27"/>
  <c r="AG187" i="27"/>
  <c r="AI187" i="27"/>
  <c r="AK187" i="27"/>
  <c r="AJ187" i="27"/>
  <c r="X188" i="27"/>
  <c r="Z188" i="27"/>
  <c r="AB188" i="27"/>
  <c r="AD188" i="27"/>
  <c r="AF188" i="27"/>
  <c r="AH188" i="27"/>
  <c r="AJ188" i="27"/>
  <c r="AL188" i="27"/>
  <c r="Y189" i="27"/>
  <c r="AA189" i="27"/>
  <c r="AC189" i="27"/>
  <c r="AE189" i="27"/>
  <c r="AG189" i="27"/>
  <c r="AI189" i="27"/>
  <c r="AK189" i="27"/>
  <c r="X190" i="27"/>
  <c r="Z190" i="27"/>
  <c r="AB190" i="27"/>
  <c r="AD190" i="27"/>
  <c r="AF190" i="27"/>
  <c r="AH190" i="27"/>
  <c r="AJ190" i="27"/>
  <c r="AL190" i="27"/>
  <c r="Y191" i="27"/>
  <c r="AA191" i="27"/>
  <c r="AC191" i="27"/>
  <c r="AE191" i="27"/>
  <c r="AG191" i="27"/>
  <c r="AI191" i="27"/>
  <c r="AK191" i="27"/>
  <c r="X192" i="27"/>
  <c r="Z192" i="27"/>
  <c r="AB192" i="27"/>
  <c r="AD192" i="27"/>
  <c r="AF192" i="27"/>
  <c r="AH192" i="27"/>
  <c r="AJ192" i="27"/>
  <c r="AL192" i="27"/>
  <c r="Y193" i="27"/>
  <c r="AA193" i="27"/>
  <c r="AC193" i="27"/>
  <c r="AE193" i="27"/>
  <c r="AG193" i="27"/>
  <c r="AI193" i="27"/>
  <c r="AK193" i="27"/>
  <c r="X194" i="27"/>
  <c r="Z194" i="27"/>
  <c r="AB194" i="27"/>
  <c r="AD194" i="27"/>
  <c r="AF194" i="27"/>
  <c r="AH194" i="27"/>
  <c r="AJ194" i="27"/>
  <c r="AL194" i="27"/>
  <c r="Y195" i="27"/>
  <c r="AA195" i="27"/>
  <c r="AC195" i="27"/>
  <c r="AE195" i="27"/>
  <c r="AG195" i="27"/>
  <c r="AI195" i="27"/>
  <c r="AK195" i="27"/>
  <c r="X196" i="27"/>
  <c r="Z196" i="27"/>
  <c r="AB196" i="27"/>
  <c r="AD196" i="27"/>
  <c r="AF196" i="27"/>
  <c r="AH196" i="27"/>
  <c r="AJ196" i="27"/>
  <c r="AL196" i="27"/>
  <c r="Y197" i="27"/>
  <c r="AA197" i="27"/>
  <c r="AC197" i="27"/>
  <c r="AE197" i="27"/>
  <c r="AG197" i="27"/>
  <c r="AI197" i="27"/>
  <c r="AK197" i="27"/>
  <c r="X198" i="27"/>
  <c r="Z198" i="27"/>
  <c r="AB198" i="27"/>
  <c r="AD198" i="27"/>
  <c r="AF198" i="27"/>
  <c r="AH198" i="27"/>
  <c r="AJ198" i="27"/>
  <c r="AL198" i="27"/>
  <c r="Y199" i="27"/>
  <c r="AA199" i="27"/>
  <c r="AC199" i="27"/>
  <c r="AE199" i="27"/>
  <c r="AG199" i="27"/>
  <c r="AI199" i="27"/>
  <c r="AK199" i="27"/>
  <c r="X200" i="27"/>
  <c r="Z200" i="27"/>
  <c r="AB200" i="27"/>
  <c r="AD200" i="27"/>
  <c r="AF200" i="27"/>
  <c r="AH200" i="27"/>
  <c r="AJ200" i="27"/>
  <c r="AL200" i="27"/>
  <c r="Y201" i="27"/>
  <c r="AA201" i="27"/>
  <c r="AC201" i="27"/>
  <c r="AE201" i="27"/>
  <c r="AG201" i="27"/>
  <c r="AI201" i="27"/>
  <c r="AK201" i="27"/>
  <c r="X202" i="27"/>
  <c r="Z202" i="27"/>
  <c r="AB202" i="27"/>
  <c r="AD202" i="27"/>
  <c r="AF202" i="27"/>
  <c r="AH202" i="27"/>
  <c r="AJ202" i="27"/>
  <c r="AL202" i="27"/>
  <c r="Y203" i="27"/>
  <c r="AA203" i="27"/>
  <c r="AC203" i="27"/>
  <c r="AE203" i="27"/>
  <c r="AG203" i="27"/>
  <c r="AI203" i="27"/>
  <c r="AK203" i="27"/>
  <c r="X204" i="27"/>
  <c r="Z204" i="27"/>
  <c r="AB204" i="27"/>
  <c r="AD204" i="27"/>
  <c r="AF204" i="27"/>
  <c r="AH204" i="27"/>
  <c r="AJ204" i="27"/>
  <c r="AL204" i="27"/>
  <c r="Y205" i="27"/>
  <c r="AA205" i="27"/>
  <c r="AC205" i="27"/>
  <c r="AE205" i="27"/>
  <c r="AG205" i="27"/>
  <c r="AI205" i="27"/>
  <c r="AK205" i="27"/>
  <c r="X206" i="27"/>
  <c r="Z206" i="27"/>
  <c r="AB206" i="27"/>
  <c r="AD206" i="27"/>
  <c r="AF206" i="27"/>
  <c r="AH206" i="27"/>
  <c r="AJ206" i="27"/>
  <c r="AL206" i="27"/>
  <c r="Y207" i="27"/>
  <c r="AA207" i="27"/>
  <c r="AC207" i="27"/>
  <c r="AE207" i="27"/>
  <c r="AG207" i="27"/>
  <c r="AI207" i="27"/>
  <c r="AK207" i="27"/>
  <c r="X208" i="27"/>
  <c r="Z208" i="27"/>
  <c r="AB208" i="27"/>
  <c r="AD208" i="27"/>
  <c r="AF208" i="27"/>
  <c r="AH208" i="27"/>
  <c r="AJ208" i="27"/>
  <c r="AL208" i="27"/>
  <c r="Y209" i="27"/>
  <c r="AA209" i="27"/>
  <c r="AC209" i="27"/>
  <c r="AE209" i="27"/>
  <c r="AG209" i="27"/>
  <c r="AI209" i="27"/>
  <c r="AK209" i="27"/>
  <c r="X210" i="27"/>
  <c r="Z210" i="27"/>
  <c r="AB210" i="27"/>
  <c r="AD210" i="27"/>
  <c r="AF210" i="27"/>
  <c r="AH210" i="27"/>
  <c r="AJ210" i="27"/>
  <c r="AL210" i="27"/>
  <c r="Y211" i="27"/>
  <c r="AA211" i="27"/>
  <c r="AC211" i="27"/>
  <c r="AE211" i="27"/>
  <c r="AG211" i="27"/>
  <c r="AI211" i="27"/>
  <c r="AK211" i="27"/>
  <c r="X212" i="27"/>
  <c r="Z212" i="27"/>
  <c r="AB212" i="27"/>
  <c r="AD212" i="27"/>
  <c r="AF212" i="27"/>
  <c r="AH212" i="27"/>
  <c r="AJ212" i="27"/>
  <c r="AL212" i="27"/>
  <c r="Y213" i="27"/>
  <c r="AA213" i="27"/>
  <c r="AC213" i="27"/>
  <c r="AE213" i="27"/>
  <c r="AG213" i="27"/>
  <c r="AI213" i="27"/>
  <c r="AK213" i="27"/>
  <c r="X214" i="27"/>
  <c r="Z214" i="27"/>
  <c r="AB214" i="27"/>
  <c r="AD214" i="27"/>
  <c r="AF214" i="27"/>
  <c r="AH214" i="27"/>
  <c r="AJ214" i="27"/>
  <c r="AL214" i="27"/>
  <c r="Y215" i="27"/>
  <c r="AA215" i="27"/>
  <c r="AC215" i="27"/>
  <c r="AE215" i="27"/>
  <c r="AG215" i="27"/>
  <c r="AI215" i="27"/>
  <c r="AK215" i="27"/>
  <c r="X216" i="27"/>
  <c r="Z216" i="27"/>
  <c r="AB216" i="27"/>
  <c r="AD216" i="27"/>
  <c r="AF216" i="27"/>
  <c r="AH216" i="27"/>
  <c r="AJ216" i="27"/>
  <c r="AL216" i="27"/>
  <c r="Y217" i="27"/>
  <c r="AA217" i="27"/>
  <c r="AC217" i="27"/>
  <c r="AE217" i="27"/>
  <c r="AG217" i="27"/>
  <c r="AI217" i="27"/>
  <c r="AK217" i="27"/>
  <c r="X218" i="27"/>
  <c r="Z218" i="27"/>
  <c r="AB218" i="27"/>
  <c r="AD218" i="27"/>
  <c r="AF218" i="27"/>
  <c r="AH218" i="27"/>
  <c r="AJ218" i="27"/>
  <c r="AL218" i="27"/>
  <c r="Y219" i="27"/>
  <c r="AA219" i="27"/>
  <c r="AC219" i="27"/>
  <c r="AE219" i="27"/>
  <c r="AG219" i="27"/>
  <c r="AI219" i="27"/>
  <c r="AK219" i="27"/>
  <c r="X220" i="27"/>
  <c r="Z220" i="27"/>
  <c r="AB220" i="27"/>
  <c r="AD220" i="27"/>
  <c r="AF220" i="27"/>
  <c r="AH220" i="27"/>
  <c r="AJ220" i="27"/>
  <c r="AL220" i="27"/>
  <c r="Y221" i="27"/>
  <c r="AA221" i="27"/>
  <c r="AC221" i="27"/>
  <c r="AE221" i="27"/>
  <c r="AG221" i="27"/>
  <c r="AI221" i="27"/>
  <c r="AK221" i="27"/>
  <c r="X222" i="27"/>
  <c r="Z222" i="27"/>
  <c r="AB222" i="27"/>
  <c r="AD222" i="27"/>
  <c r="AF222" i="27"/>
  <c r="AH222" i="27"/>
  <c r="AJ222" i="27"/>
  <c r="AL222" i="27"/>
  <c r="Y223" i="27"/>
  <c r="AA223" i="27"/>
  <c r="AC223" i="27"/>
  <c r="AE223" i="27"/>
  <c r="AG223" i="27"/>
  <c r="AI223" i="27"/>
  <c r="AK223" i="27"/>
  <c r="X224" i="27"/>
  <c r="Z224" i="27"/>
  <c r="AB224" i="27"/>
  <c r="AD224" i="27"/>
  <c r="AF224" i="27"/>
  <c r="AH224" i="27"/>
  <c r="AJ224" i="27"/>
  <c r="AL224" i="27"/>
  <c r="Y225" i="27"/>
  <c r="AA225" i="27"/>
  <c r="AC225" i="27"/>
  <c r="AE225" i="27"/>
  <c r="AG225" i="27"/>
  <c r="AI225" i="27"/>
  <c r="AK225" i="27"/>
  <c r="X226" i="27"/>
  <c r="Z226" i="27"/>
  <c r="AB226" i="27"/>
  <c r="AD226" i="27"/>
  <c r="AF226" i="27"/>
  <c r="AH226" i="27"/>
  <c r="AJ226" i="27"/>
  <c r="AL226" i="27"/>
  <c r="Y227" i="27"/>
  <c r="AA227" i="27"/>
  <c r="AC227" i="27"/>
  <c r="AE227" i="27"/>
  <c r="AG227" i="27"/>
  <c r="AI227" i="27"/>
  <c r="AK227" i="27"/>
  <c r="X228" i="27"/>
  <c r="Z228" i="27"/>
  <c r="AB228" i="27"/>
  <c r="AD228" i="27"/>
  <c r="AF228" i="27"/>
  <c r="AH228" i="27"/>
  <c r="AJ228" i="27"/>
  <c r="AL228" i="27"/>
  <c r="Y229" i="27"/>
  <c r="AA229" i="27"/>
  <c r="AC229" i="27"/>
  <c r="AE229" i="27"/>
  <c r="AG229" i="27"/>
  <c r="AI229" i="27"/>
  <c r="AK229" i="27"/>
  <c r="X230" i="27"/>
  <c r="Z230" i="27"/>
  <c r="AB230" i="27"/>
  <c r="AD230" i="27"/>
  <c r="AF230" i="27"/>
  <c r="AH230" i="27"/>
  <c r="AJ230" i="27"/>
  <c r="AL230" i="27"/>
  <c r="Y231" i="27"/>
  <c r="AA231" i="27"/>
  <c r="AC231" i="27"/>
  <c r="AE231" i="27"/>
  <c r="AG231" i="27"/>
  <c r="AI231" i="27"/>
  <c r="AK231" i="27"/>
  <c r="X232" i="27"/>
  <c r="Z232" i="27"/>
  <c r="AB232" i="27"/>
  <c r="AD232" i="27"/>
  <c r="AF232" i="27"/>
  <c r="AH232" i="27"/>
  <c r="AJ232" i="27"/>
  <c r="AL232" i="27"/>
  <c r="Y233" i="27"/>
  <c r="AA233" i="27"/>
  <c r="AC233" i="27"/>
  <c r="AE233" i="27"/>
  <c r="AG233" i="27"/>
  <c r="AI233" i="27"/>
  <c r="AK233" i="27"/>
  <c r="X234" i="27"/>
  <c r="Z234" i="27"/>
  <c r="AB234" i="27"/>
  <c r="AD234" i="27"/>
  <c r="AF234" i="27"/>
  <c r="AH234" i="27"/>
  <c r="AJ234" i="27"/>
  <c r="AL234" i="27"/>
  <c r="Y235" i="27"/>
  <c r="AA235" i="27"/>
  <c r="AC235" i="27"/>
  <c r="AE235" i="27"/>
  <c r="AG235" i="27"/>
  <c r="AI235" i="27"/>
  <c r="AK235" i="27"/>
  <c r="X236" i="27"/>
  <c r="Z236" i="27"/>
  <c r="AB236" i="27"/>
  <c r="AD236" i="27"/>
  <c r="AF236" i="27"/>
  <c r="AH236" i="27"/>
  <c r="AJ236" i="27"/>
  <c r="AL236" i="27"/>
  <c r="Y237" i="27"/>
  <c r="AA237" i="27"/>
  <c r="AC237" i="27"/>
  <c r="AE237" i="27"/>
  <c r="AG237" i="27"/>
  <c r="AI237" i="27"/>
  <c r="AK237" i="27"/>
  <c r="X238" i="27"/>
  <c r="Z238" i="27"/>
  <c r="AB238" i="27"/>
  <c r="AD238" i="27"/>
  <c r="AF238" i="27"/>
  <c r="AH238" i="27"/>
  <c r="AJ238" i="27"/>
  <c r="AL238" i="27"/>
  <c r="Y239" i="27"/>
  <c r="AA239" i="27"/>
  <c r="AC239" i="27"/>
  <c r="AE239" i="27"/>
  <c r="AG239" i="27"/>
  <c r="AI239" i="27"/>
  <c r="AK239" i="27"/>
  <c r="X240" i="27"/>
  <c r="Z240" i="27"/>
  <c r="AB240" i="27"/>
  <c r="AD240" i="27"/>
  <c r="AF240" i="27"/>
  <c r="AH240" i="27"/>
  <c r="AJ240" i="27"/>
  <c r="AL240" i="27"/>
  <c r="Y241" i="27"/>
  <c r="AA241" i="27"/>
  <c r="AC241" i="27"/>
  <c r="AE241" i="27"/>
  <c r="AG241" i="27"/>
  <c r="AI241" i="27"/>
  <c r="AK241" i="27"/>
  <c r="X242" i="27"/>
  <c r="Z242" i="27"/>
  <c r="AB242" i="27"/>
  <c r="AD242" i="27"/>
  <c r="AF242" i="27"/>
  <c r="AH242" i="27"/>
  <c r="AJ242" i="27"/>
  <c r="AL242" i="27"/>
  <c r="Y243" i="27"/>
  <c r="AA243" i="27"/>
  <c r="AC243" i="27"/>
  <c r="AE243" i="27"/>
  <c r="AG243" i="27"/>
  <c r="AI243" i="27"/>
  <c r="AK243" i="27"/>
  <c r="X244" i="27"/>
  <c r="Z244" i="27"/>
  <c r="AB244" i="27"/>
  <c r="AD244" i="27"/>
  <c r="AF244" i="27"/>
  <c r="AH244" i="27"/>
  <c r="AJ244" i="27"/>
  <c r="AL244" i="27"/>
  <c r="Y245" i="27"/>
  <c r="AA245" i="27"/>
  <c r="AC245" i="27"/>
  <c r="AE245" i="27"/>
  <c r="AG245" i="27"/>
  <c r="AI245" i="27"/>
  <c r="AK245" i="27"/>
  <c r="X246" i="27"/>
  <c r="Z246" i="27"/>
  <c r="AB246" i="27"/>
  <c r="AD246" i="27"/>
  <c r="AF246" i="27"/>
  <c r="AH246" i="27"/>
  <c r="AJ246" i="27"/>
  <c r="AL246" i="27"/>
  <c r="Y247" i="27"/>
  <c r="AA247" i="27"/>
  <c r="AC247" i="27"/>
  <c r="AE247" i="27"/>
  <c r="AG247" i="27"/>
  <c r="AI247" i="27"/>
  <c r="AK247" i="27"/>
  <c r="X248" i="27"/>
  <c r="Z248" i="27"/>
  <c r="AB248" i="27"/>
  <c r="AD248" i="27"/>
  <c r="AF248" i="27"/>
  <c r="AH248" i="27"/>
  <c r="AJ248" i="27"/>
  <c r="AL248" i="27"/>
  <c r="Y249" i="27"/>
  <c r="AA249" i="27"/>
  <c r="AC249" i="27"/>
  <c r="AE249" i="27"/>
  <c r="AG249" i="27"/>
  <c r="AI249" i="27"/>
  <c r="AK249" i="27"/>
  <c r="X250" i="27"/>
  <c r="Z250" i="27"/>
  <c r="AB250" i="27"/>
  <c r="AD250" i="27"/>
  <c r="AF250" i="27"/>
  <c r="AH250" i="27"/>
  <c r="AJ250" i="27"/>
  <c r="AL250" i="27"/>
  <c r="Y251" i="27"/>
  <c r="AA251" i="27"/>
  <c r="AC251" i="27"/>
  <c r="AE251" i="27"/>
  <c r="AG251" i="27"/>
  <c r="AI251" i="27"/>
  <c r="AK251" i="27"/>
  <c r="X252" i="27"/>
  <c r="Z252" i="27"/>
  <c r="AB252" i="27"/>
  <c r="AD252" i="27"/>
  <c r="AF252" i="27"/>
  <c r="AH252" i="27"/>
  <c r="AJ252" i="27"/>
  <c r="AL252" i="27"/>
  <c r="Y253" i="27"/>
  <c r="AA253" i="27"/>
  <c r="AC253" i="27"/>
  <c r="AE253" i="27"/>
  <c r="AG253" i="27"/>
  <c r="AI253" i="27"/>
  <c r="AK253" i="27"/>
  <c r="X254" i="27"/>
  <c r="Z254" i="27"/>
  <c r="AB254" i="27"/>
  <c r="AD254" i="27"/>
  <c r="AF254" i="27"/>
  <c r="AH254" i="27"/>
  <c r="AJ254" i="27"/>
  <c r="AL254" i="27"/>
  <c r="Y255" i="27"/>
  <c r="AA255" i="27"/>
  <c r="AC255" i="27"/>
  <c r="AE255" i="27"/>
  <c r="AG255" i="27"/>
  <c r="AI255" i="27"/>
  <c r="AK255" i="27"/>
  <c r="X256" i="27"/>
  <c r="Z256" i="27"/>
  <c r="AB256" i="27"/>
  <c r="AD256" i="27"/>
  <c r="AF256" i="27"/>
  <c r="AH256" i="27"/>
  <c r="AJ256" i="27"/>
  <c r="AL256" i="27"/>
  <c r="Y257" i="27"/>
  <c r="AA257" i="27"/>
  <c r="AC257" i="27"/>
  <c r="AE257" i="27"/>
  <c r="AG257" i="27"/>
  <c r="AI257" i="27"/>
  <c r="AK257" i="27"/>
  <c r="X258" i="27"/>
  <c r="Z258" i="27"/>
  <c r="AB258" i="27"/>
  <c r="AD258" i="27"/>
  <c r="AF258" i="27"/>
  <c r="AH258" i="27"/>
  <c r="AJ258" i="27"/>
  <c r="AL258" i="27"/>
  <c r="Y259" i="27"/>
  <c r="AA259" i="27"/>
  <c r="AC259" i="27"/>
  <c r="AE259" i="27"/>
  <c r="AG259" i="27"/>
  <c r="AI259" i="27"/>
  <c r="AK259" i="27"/>
  <c r="X260" i="27"/>
  <c r="Z260" i="27"/>
  <c r="AB260" i="27"/>
  <c r="AD260" i="27"/>
  <c r="AF260" i="27"/>
  <c r="AH260" i="27"/>
  <c r="AJ260" i="27"/>
  <c r="AL260" i="27"/>
  <c r="Y261" i="27"/>
  <c r="AA261" i="27"/>
  <c r="AC261" i="27"/>
  <c r="AE261" i="27"/>
  <c r="AG261" i="27"/>
  <c r="AI261" i="27"/>
  <c r="AK261" i="27"/>
  <c r="X262" i="27"/>
  <c r="Z262" i="27"/>
  <c r="AB262" i="27"/>
  <c r="AD262" i="27"/>
  <c r="AF262" i="27"/>
  <c r="AH262" i="27"/>
  <c r="AJ262" i="27"/>
  <c r="AL262" i="27"/>
  <c r="Y263" i="27"/>
  <c r="AA263" i="27"/>
  <c r="AC263" i="27"/>
  <c r="AE263" i="27"/>
  <c r="AG263" i="27"/>
  <c r="AI263" i="27"/>
  <c r="AK263" i="27"/>
  <c r="X264" i="27"/>
  <c r="Z264" i="27"/>
  <c r="AB264" i="27"/>
  <c r="AD264" i="27"/>
  <c r="AF264" i="27"/>
  <c r="AH264" i="27"/>
  <c r="AJ264" i="27"/>
  <c r="AL264" i="27"/>
  <c r="Y265" i="27"/>
  <c r="AA265" i="27"/>
  <c r="AC265" i="27"/>
  <c r="AE265" i="27"/>
  <c r="AG265" i="27"/>
  <c r="AI265" i="27"/>
  <c r="AK265" i="27"/>
  <c r="X266" i="27"/>
  <c r="Z266" i="27"/>
  <c r="AB266" i="27"/>
  <c r="AD266" i="27"/>
  <c r="AF266" i="27"/>
  <c r="AH266" i="27"/>
  <c r="AJ266" i="27"/>
  <c r="AL266" i="27"/>
  <c r="Y267" i="27"/>
  <c r="AA267" i="27"/>
  <c r="AC267" i="27"/>
  <c r="AE267" i="27"/>
  <c r="AG267" i="27"/>
  <c r="AI267" i="27"/>
  <c r="AK267" i="27"/>
  <c r="X268" i="27"/>
  <c r="Z268" i="27"/>
  <c r="AB268" i="27"/>
  <c r="AD268" i="27"/>
  <c r="AF268" i="27"/>
  <c r="AH268" i="27"/>
  <c r="AJ268" i="27"/>
  <c r="AL268" i="27"/>
  <c r="Y269" i="27"/>
  <c r="AA269" i="27"/>
  <c r="AC269" i="27"/>
  <c r="AE269" i="27"/>
  <c r="AG269" i="27"/>
  <c r="AI269" i="27"/>
  <c r="AK269" i="27"/>
  <c r="X270" i="27"/>
  <c r="Z270" i="27"/>
  <c r="AB270" i="27"/>
  <c r="AD270" i="27"/>
  <c r="AF270" i="27"/>
  <c r="AH270" i="27"/>
  <c r="AJ270" i="27"/>
  <c r="AL270" i="27"/>
  <c r="Y271" i="27"/>
  <c r="AA271" i="27"/>
  <c r="AC271" i="27"/>
  <c r="AE271" i="27"/>
  <c r="AG271" i="27"/>
  <c r="AI271" i="27"/>
  <c r="AK271" i="27"/>
  <c r="X272" i="27"/>
  <c r="Z272" i="27"/>
  <c r="AB272" i="27"/>
  <c r="AD272" i="27"/>
  <c r="AF272" i="27"/>
  <c r="AH272" i="27"/>
  <c r="AJ272" i="27"/>
  <c r="AL272" i="27"/>
  <c r="Y273" i="27"/>
  <c r="AA273" i="27"/>
  <c r="AC273" i="27"/>
  <c r="AE273" i="27"/>
  <c r="AG273" i="27"/>
  <c r="AI273" i="27"/>
  <c r="AK273" i="27"/>
  <c r="X274" i="27"/>
  <c r="Z274" i="27"/>
  <c r="AB274" i="27"/>
  <c r="AD274" i="27"/>
  <c r="AF274" i="27"/>
  <c r="AH274" i="27"/>
  <c r="AJ274" i="27"/>
  <c r="AL274" i="27"/>
  <c r="Y275" i="27"/>
  <c r="AA275" i="27"/>
  <c r="AC275" i="27"/>
  <c r="AE275" i="27"/>
  <c r="AG275" i="27"/>
  <c r="AI275" i="27"/>
  <c r="AK275" i="27"/>
  <c r="X276" i="27"/>
  <c r="Z276" i="27"/>
  <c r="AB276" i="27"/>
  <c r="AD276" i="27"/>
  <c r="AF276" i="27"/>
  <c r="AH276" i="27"/>
  <c r="AJ276" i="27"/>
  <c r="AL276" i="27"/>
  <c r="Y277" i="27"/>
  <c r="AA277" i="27"/>
  <c r="AC277" i="27"/>
  <c r="AE277" i="27"/>
  <c r="AG277" i="27"/>
  <c r="AI277" i="27"/>
  <c r="AK277" i="27"/>
  <c r="X278" i="27"/>
  <c r="Z278" i="27"/>
  <c r="AB278" i="27"/>
  <c r="AD278" i="27"/>
  <c r="AF278" i="27"/>
  <c r="AH278" i="27"/>
  <c r="AL187" i="27"/>
  <c r="Y188" i="27"/>
  <c r="AA188" i="27"/>
  <c r="AC188" i="27"/>
  <c r="AE188" i="27"/>
  <c r="AG188" i="27"/>
  <c r="AI188" i="27"/>
  <c r="AK188" i="27"/>
  <c r="X189" i="27"/>
  <c r="Z189" i="27"/>
  <c r="AB189" i="27"/>
  <c r="AD189" i="27"/>
  <c r="AF189" i="27"/>
  <c r="AH189" i="27"/>
  <c r="AJ189" i="27"/>
  <c r="AL189" i="27"/>
  <c r="Y190" i="27"/>
  <c r="AA190" i="27"/>
  <c r="AC190" i="27"/>
  <c r="AE190" i="27"/>
  <c r="AG190" i="27"/>
  <c r="AI190" i="27"/>
  <c r="AK190" i="27"/>
  <c r="X191" i="27"/>
  <c r="Z191" i="27"/>
  <c r="AB191" i="27"/>
  <c r="AD191" i="27"/>
  <c r="AF191" i="27"/>
  <c r="AH191" i="27"/>
  <c r="AJ191" i="27"/>
  <c r="AL191" i="27"/>
  <c r="Y192" i="27"/>
  <c r="AA192" i="27"/>
  <c r="AC192" i="27"/>
  <c r="AE192" i="27"/>
  <c r="AG192" i="27"/>
  <c r="AI192" i="27"/>
  <c r="AK192" i="27"/>
  <c r="X193" i="27"/>
  <c r="Z193" i="27"/>
  <c r="AB193" i="27"/>
  <c r="AD193" i="27"/>
  <c r="AF193" i="27"/>
  <c r="AH193" i="27"/>
  <c r="AJ193" i="27"/>
  <c r="AL193" i="27"/>
  <c r="Y194" i="27"/>
  <c r="AA194" i="27"/>
  <c r="AC194" i="27"/>
  <c r="AE194" i="27"/>
  <c r="AG194" i="27"/>
  <c r="AI194" i="27"/>
  <c r="AK194" i="27"/>
  <c r="X195" i="27"/>
  <c r="Z195" i="27"/>
  <c r="AB195" i="27"/>
  <c r="AD195" i="27"/>
  <c r="AF195" i="27"/>
  <c r="AH195" i="27"/>
  <c r="AJ195" i="27"/>
  <c r="AL195" i="27"/>
  <c r="Y196" i="27"/>
  <c r="AA196" i="27"/>
  <c r="AC196" i="27"/>
  <c r="AE196" i="27"/>
  <c r="AG196" i="27"/>
  <c r="AI196" i="27"/>
  <c r="AK196" i="27"/>
  <c r="X197" i="27"/>
  <c r="Z197" i="27"/>
  <c r="AB197" i="27"/>
  <c r="AD197" i="27"/>
  <c r="AF197" i="27"/>
  <c r="AH197" i="27"/>
  <c r="AJ197" i="27"/>
  <c r="AL197" i="27"/>
  <c r="Y198" i="27"/>
  <c r="AA198" i="27"/>
  <c r="AC198" i="27"/>
  <c r="AE198" i="27"/>
  <c r="AG198" i="27"/>
  <c r="AI198" i="27"/>
  <c r="AK198" i="27"/>
  <c r="X199" i="27"/>
  <c r="Z199" i="27"/>
  <c r="AB199" i="27"/>
  <c r="AD199" i="27"/>
  <c r="AF199" i="27"/>
  <c r="AH199" i="27"/>
  <c r="AJ199" i="27"/>
  <c r="AL199" i="27"/>
  <c r="Y200" i="27"/>
  <c r="AA200" i="27"/>
  <c r="AC200" i="27"/>
  <c r="AE200" i="27"/>
  <c r="AG200" i="27"/>
  <c r="AI200" i="27"/>
  <c r="AK200" i="27"/>
  <c r="X201" i="27"/>
  <c r="Z201" i="27"/>
  <c r="AB201" i="27"/>
  <c r="AD201" i="27"/>
  <c r="AF201" i="27"/>
  <c r="AH201" i="27"/>
  <c r="AJ201" i="27"/>
  <c r="AL201" i="27"/>
  <c r="Y202" i="27"/>
  <c r="AA202" i="27"/>
  <c r="AC202" i="27"/>
  <c r="AE202" i="27"/>
  <c r="AG202" i="27"/>
  <c r="AI202" i="27"/>
  <c r="AK202" i="27"/>
  <c r="X203" i="27"/>
  <c r="Z203" i="27"/>
  <c r="AB203" i="27"/>
  <c r="AD203" i="27"/>
  <c r="AF203" i="27"/>
  <c r="AH203" i="27"/>
  <c r="AJ203" i="27"/>
  <c r="AL203" i="27"/>
  <c r="Y204" i="27"/>
  <c r="AA204" i="27"/>
  <c r="AC204" i="27"/>
  <c r="AE204" i="27"/>
  <c r="AG204" i="27"/>
  <c r="AI204" i="27"/>
  <c r="AK204" i="27"/>
  <c r="X205" i="27"/>
  <c r="Z205" i="27"/>
  <c r="AB205" i="27"/>
  <c r="AD205" i="27"/>
  <c r="AF205" i="27"/>
  <c r="AH205" i="27"/>
  <c r="AJ205" i="27"/>
  <c r="AL205" i="27"/>
  <c r="Y206" i="27"/>
  <c r="AA206" i="27"/>
  <c r="AC206" i="27"/>
  <c r="AE206" i="27"/>
  <c r="AG206" i="27"/>
  <c r="AI206" i="27"/>
  <c r="AK206" i="27"/>
  <c r="X207" i="27"/>
  <c r="Z207" i="27"/>
  <c r="AB207" i="27"/>
  <c r="AD207" i="27"/>
  <c r="AF207" i="27"/>
  <c r="AH207" i="27"/>
  <c r="AJ207" i="27"/>
  <c r="AL207" i="27"/>
  <c r="Y208" i="27"/>
  <c r="AA208" i="27"/>
  <c r="AC208" i="27"/>
  <c r="AE208" i="27"/>
  <c r="AG208" i="27"/>
  <c r="AI208" i="27"/>
  <c r="AK208" i="27"/>
  <c r="X209" i="27"/>
  <c r="Z209" i="27"/>
  <c r="AB209" i="27"/>
  <c r="AD209" i="27"/>
  <c r="AF209" i="27"/>
  <c r="AH209" i="27"/>
  <c r="AJ209" i="27"/>
  <c r="AL209" i="27"/>
  <c r="Y210" i="27"/>
  <c r="AA210" i="27"/>
  <c r="AC210" i="27"/>
  <c r="AE210" i="27"/>
  <c r="AG210" i="27"/>
  <c r="AI210" i="27"/>
  <c r="AK210" i="27"/>
  <c r="X211" i="27"/>
  <c r="Z211" i="27"/>
  <c r="AB211" i="27"/>
  <c r="AD211" i="27"/>
  <c r="AF211" i="27"/>
  <c r="AH211" i="27"/>
  <c r="AJ211" i="27"/>
  <c r="AL211" i="27"/>
  <c r="Y212" i="27"/>
  <c r="AA212" i="27"/>
  <c r="AC212" i="27"/>
  <c r="AE212" i="27"/>
  <c r="AG212" i="27"/>
  <c r="AI212" i="27"/>
  <c r="AK212" i="27"/>
  <c r="X213" i="27"/>
  <c r="Z213" i="27"/>
  <c r="AB213" i="27"/>
  <c r="AD213" i="27"/>
  <c r="AF213" i="27"/>
  <c r="AH213" i="27"/>
  <c r="AJ213" i="27"/>
  <c r="AL213" i="27"/>
  <c r="Y214" i="27"/>
  <c r="AA214" i="27"/>
  <c r="AC214" i="27"/>
  <c r="AE214" i="27"/>
  <c r="AG214" i="27"/>
  <c r="AI214" i="27"/>
  <c r="AK214" i="27"/>
  <c r="X215" i="27"/>
  <c r="Z215" i="27"/>
  <c r="AB215" i="27"/>
  <c r="AD215" i="27"/>
  <c r="AF215" i="27"/>
  <c r="AH215" i="27"/>
  <c r="AJ215" i="27"/>
  <c r="AL215" i="27"/>
  <c r="Y216" i="27"/>
  <c r="AA216" i="27"/>
  <c r="AC216" i="27"/>
  <c r="AE216" i="27"/>
  <c r="AG216" i="27"/>
  <c r="AI216" i="27"/>
  <c r="AK216" i="27"/>
  <c r="X217" i="27"/>
  <c r="Z217" i="27"/>
  <c r="AB217" i="27"/>
  <c r="AD217" i="27"/>
  <c r="AF217" i="27"/>
  <c r="AH217" i="27"/>
  <c r="AJ217" i="27"/>
  <c r="AL217" i="27"/>
  <c r="Y218" i="27"/>
  <c r="AA218" i="27"/>
  <c r="AC218" i="27"/>
  <c r="AE218" i="27"/>
  <c r="AG218" i="27"/>
  <c r="AI218" i="27"/>
  <c r="AK218" i="27"/>
  <c r="X219" i="27"/>
  <c r="Z219" i="27"/>
  <c r="AB219" i="27"/>
  <c r="AD219" i="27"/>
  <c r="AF219" i="27"/>
  <c r="AH219" i="27"/>
  <c r="AJ219" i="27"/>
  <c r="AL219" i="27"/>
  <c r="Y220" i="27"/>
  <c r="AA220" i="27"/>
  <c r="AC220" i="27"/>
  <c r="AE220" i="27"/>
  <c r="AG220" i="27"/>
  <c r="AI220" i="27"/>
  <c r="AK220" i="27"/>
  <c r="X221" i="27"/>
  <c r="Z221" i="27"/>
  <c r="AB221" i="27"/>
  <c r="AD221" i="27"/>
  <c r="AF221" i="27"/>
  <c r="AH221" i="27"/>
  <c r="AJ221" i="27"/>
  <c r="AL221" i="27"/>
  <c r="Y222" i="27"/>
  <c r="AA222" i="27"/>
  <c r="AC222" i="27"/>
  <c r="AE222" i="27"/>
  <c r="AG222" i="27"/>
  <c r="AI222" i="27"/>
  <c r="AK222" i="27"/>
  <c r="X223" i="27"/>
  <c r="Z223" i="27"/>
  <c r="AB223" i="27"/>
  <c r="AD223" i="27"/>
  <c r="AF223" i="27"/>
  <c r="AH223" i="27"/>
  <c r="AJ223" i="27"/>
  <c r="AL223" i="27"/>
  <c r="Y224" i="27"/>
  <c r="AA224" i="27"/>
  <c r="AC224" i="27"/>
  <c r="AE224" i="27"/>
  <c r="AG224" i="27"/>
  <c r="AI224" i="27"/>
  <c r="AK224" i="27"/>
  <c r="X225" i="27"/>
  <c r="Z225" i="27"/>
  <c r="AB225" i="27"/>
  <c r="AD225" i="27"/>
  <c r="AF225" i="27"/>
  <c r="AH225" i="27"/>
  <c r="AJ225" i="27"/>
  <c r="AL225" i="27"/>
  <c r="Y226" i="27"/>
  <c r="AA226" i="27"/>
  <c r="AC226" i="27"/>
  <c r="AE226" i="27"/>
  <c r="AG226" i="27"/>
  <c r="AI226" i="27"/>
  <c r="AK226" i="27"/>
  <c r="X227" i="27"/>
  <c r="Z227" i="27"/>
  <c r="AB227" i="27"/>
  <c r="AD227" i="27"/>
  <c r="AF227" i="27"/>
  <c r="AH227" i="27"/>
  <c r="AJ227" i="27"/>
  <c r="AL227" i="27"/>
  <c r="Y228" i="27"/>
  <c r="AA228" i="27"/>
  <c r="AC228" i="27"/>
  <c r="AE228" i="27"/>
  <c r="AG228" i="27"/>
  <c r="AI228" i="27"/>
  <c r="AK228" i="27"/>
  <c r="X229" i="27"/>
  <c r="Z229" i="27"/>
  <c r="AB229" i="27"/>
  <c r="AD229" i="27"/>
  <c r="AF229" i="27"/>
  <c r="AH229" i="27"/>
  <c r="AJ229" i="27"/>
  <c r="AL229" i="27"/>
  <c r="Y230" i="27"/>
  <c r="AA230" i="27"/>
  <c r="AC230" i="27"/>
  <c r="AE230" i="27"/>
  <c r="AG230" i="27"/>
  <c r="AI230" i="27"/>
  <c r="AK230" i="27"/>
  <c r="X231" i="27"/>
  <c r="Z231" i="27"/>
  <c r="AB231" i="27"/>
  <c r="AD231" i="27"/>
  <c r="AF231" i="27"/>
  <c r="AH231" i="27"/>
  <c r="AJ231" i="27"/>
  <c r="AL231" i="27"/>
  <c r="Y232" i="27"/>
  <c r="AA232" i="27"/>
  <c r="AC232" i="27"/>
  <c r="AE232" i="27"/>
  <c r="AG232" i="27"/>
  <c r="AI232" i="27"/>
  <c r="AK232" i="27"/>
  <c r="X233" i="27"/>
  <c r="Z233" i="27"/>
  <c r="AB233" i="27"/>
  <c r="AD233" i="27"/>
  <c r="AF233" i="27"/>
  <c r="AH233" i="27"/>
  <c r="AJ233" i="27"/>
  <c r="AL233" i="27"/>
  <c r="Y234" i="27"/>
  <c r="AA234" i="27"/>
  <c r="AC234" i="27"/>
  <c r="AE234" i="27"/>
  <c r="AG234" i="27"/>
  <c r="AI234" i="27"/>
  <c r="AK234" i="27"/>
  <c r="X235" i="27"/>
  <c r="Z235" i="27"/>
  <c r="AB235" i="27"/>
  <c r="AD235" i="27"/>
  <c r="AF235" i="27"/>
  <c r="AH235" i="27"/>
  <c r="AJ235" i="27"/>
  <c r="AL235" i="27"/>
  <c r="Y236" i="27"/>
  <c r="AA236" i="27"/>
  <c r="AC236" i="27"/>
  <c r="AE236" i="27"/>
  <c r="AG236" i="27"/>
  <c r="AI236" i="27"/>
  <c r="AK236" i="27"/>
  <c r="X237" i="27"/>
  <c r="Z237" i="27"/>
  <c r="AB237" i="27"/>
  <c r="AD237" i="27"/>
  <c r="AF237" i="27"/>
  <c r="AH237" i="27"/>
  <c r="AJ237" i="27"/>
  <c r="AL237" i="27"/>
  <c r="Y238" i="27"/>
  <c r="AA238" i="27"/>
  <c r="AC238" i="27"/>
  <c r="AE238" i="27"/>
  <c r="AG238" i="27"/>
  <c r="AI238" i="27"/>
  <c r="AK238" i="27"/>
  <c r="X239" i="27"/>
  <c r="Z239" i="27"/>
  <c r="AB239" i="27"/>
  <c r="AD239" i="27"/>
  <c r="AF239" i="27"/>
  <c r="AH239" i="27"/>
  <c r="AJ239" i="27"/>
  <c r="AL239" i="27"/>
  <c r="Y240" i="27"/>
  <c r="AA240" i="27"/>
  <c r="AC240" i="27"/>
  <c r="AE240" i="27"/>
  <c r="AG240" i="27"/>
  <c r="AI240" i="27"/>
  <c r="AK240" i="27"/>
  <c r="X241" i="27"/>
  <c r="Z241" i="27"/>
  <c r="AB241" i="27"/>
  <c r="AD241" i="27"/>
  <c r="AF241" i="27"/>
  <c r="AH241" i="27"/>
  <c r="AJ241" i="27"/>
  <c r="AL241" i="27"/>
  <c r="Y242" i="27"/>
  <c r="AA242" i="27"/>
  <c r="AC242" i="27"/>
  <c r="AE242" i="27"/>
  <c r="AG242" i="27"/>
  <c r="AI242" i="27"/>
  <c r="AK242" i="27"/>
  <c r="X243" i="27"/>
  <c r="Z243" i="27"/>
  <c r="AB243" i="27"/>
  <c r="AD243" i="27"/>
  <c r="AF243" i="27"/>
  <c r="AH243" i="27"/>
  <c r="AJ243" i="27"/>
  <c r="AL243" i="27"/>
  <c r="Y244" i="27"/>
  <c r="AA244" i="27"/>
  <c r="AC244" i="27"/>
  <c r="AE244" i="27"/>
  <c r="AG244" i="27"/>
  <c r="AI244" i="27"/>
  <c r="AK244" i="27"/>
  <c r="X245" i="27"/>
  <c r="Z245" i="27"/>
  <c r="AB245" i="27"/>
  <c r="AD245" i="27"/>
  <c r="AF245" i="27"/>
  <c r="AH245" i="27"/>
  <c r="AJ245" i="27"/>
  <c r="AL245" i="27"/>
  <c r="Y246" i="27"/>
  <c r="AA246" i="27"/>
  <c r="AC246" i="27"/>
  <c r="AE246" i="27"/>
  <c r="AG246" i="27"/>
  <c r="AI246" i="27"/>
  <c r="AK246" i="27"/>
  <c r="X247" i="27"/>
  <c r="Z247" i="27"/>
  <c r="AB247" i="27"/>
  <c r="AD247" i="27"/>
  <c r="AF247" i="27"/>
  <c r="AH247" i="27"/>
  <c r="AJ247" i="27"/>
  <c r="AL247" i="27"/>
  <c r="Y248" i="27"/>
  <c r="AA248" i="27"/>
  <c r="AC248" i="27"/>
  <c r="AE248" i="27"/>
  <c r="AG248" i="27"/>
  <c r="AI248" i="27"/>
  <c r="AK248" i="27"/>
  <c r="X249" i="27"/>
  <c r="Z249" i="27"/>
  <c r="AB249" i="27"/>
  <c r="AD249" i="27"/>
  <c r="AF249" i="27"/>
  <c r="AH249" i="27"/>
  <c r="AJ249" i="27"/>
  <c r="AL249" i="27"/>
  <c r="Y250" i="27"/>
  <c r="AA250" i="27"/>
  <c r="AC250" i="27"/>
  <c r="AE250" i="27"/>
  <c r="AG250" i="27"/>
  <c r="AI250" i="27"/>
  <c r="AK250" i="27"/>
  <c r="X251" i="27"/>
  <c r="Z251" i="27"/>
  <c r="AB251" i="27"/>
  <c r="AD251" i="27"/>
  <c r="AF251" i="27"/>
  <c r="AH251" i="27"/>
  <c r="AJ251" i="27"/>
  <c r="AL251" i="27"/>
  <c r="Y252" i="27"/>
  <c r="AA252" i="27"/>
  <c r="AC252" i="27"/>
  <c r="AE252" i="27"/>
  <c r="AG252" i="27"/>
  <c r="AI252" i="27"/>
  <c r="AK252" i="27"/>
  <c r="X253" i="27"/>
  <c r="Z253" i="27"/>
  <c r="AB253" i="27"/>
  <c r="AD253" i="27"/>
  <c r="AF253" i="27"/>
  <c r="AH253" i="27"/>
  <c r="AJ253" i="27"/>
  <c r="AL253" i="27"/>
  <c r="Y254" i="27"/>
  <c r="AA254" i="27"/>
  <c r="AC254" i="27"/>
  <c r="AE254" i="27"/>
  <c r="AG254" i="27"/>
  <c r="AI254" i="27"/>
  <c r="AK254" i="27"/>
  <c r="X255" i="27"/>
  <c r="Z255" i="27"/>
  <c r="AB255" i="27"/>
  <c r="AD255" i="27"/>
  <c r="AF255" i="27"/>
  <c r="AH255" i="27"/>
  <c r="AJ255" i="27"/>
  <c r="AL255" i="27"/>
  <c r="Y256" i="27"/>
  <c r="AA256" i="27"/>
  <c r="AC256" i="27"/>
  <c r="AE256" i="27"/>
  <c r="AG256" i="27"/>
  <c r="AI256" i="27"/>
  <c r="AK256" i="27"/>
  <c r="X257" i="27"/>
  <c r="Z257" i="27"/>
  <c r="AB257" i="27"/>
  <c r="AD257" i="27"/>
  <c r="AF257" i="27"/>
  <c r="AH257" i="27"/>
  <c r="AJ257" i="27"/>
  <c r="AL257" i="27"/>
  <c r="Y258" i="27"/>
  <c r="AA258" i="27"/>
  <c r="AC258" i="27"/>
  <c r="AE258" i="27"/>
  <c r="AG258" i="27"/>
  <c r="AI258" i="27"/>
  <c r="AK258" i="27"/>
  <c r="X259" i="27"/>
  <c r="Z259" i="27"/>
  <c r="AB259" i="27"/>
  <c r="AD259" i="27"/>
  <c r="AF259" i="27"/>
  <c r="AH259" i="27"/>
  <c r="AJ259" i="27"/>
  <c r="AL259" i="27"/>
  <c r="Y260" i="27"/>
  <c r="AA260" i="27"/>
  <c r="AC260" i="27"/>
  <c r="AE260" i="27"/>
  <c r="AG260" i="27"/>
  <c r="AI260" i="27"/>
  <c r="AK260" i="27"/>
  <c r="X261" i="27"/>
  <c r="Z261" i="27"/>
  <c r="AB261" i="27"/>
  <c r="AD261" i="27"/>
  <c r="AF261" i="27"/>
  <c r="AH261" i="27"/>
  <c r="AJ261" i="27"/>
  <c r="AL261" i="27"/>
  <c r="Y262" i="27"/>
  <c r="AA262" i="27"/>
  <c r="AC262" i="27"/>
  <c r="AE262" i="27"/>
  <c r="AG262" i="27"/>
  <c r="AI262" i="27"/>
  <c r="AK262" i="27"/>
  <c r="X263" i="27"/>
  <c r="Z263" i="27"/>
  <c r="AB263" i="27"/>
  <c r="AD263" i="27"/>
  <c r="AF263" i="27"/>
  <c r="AH263" i="27"/>
  <c r="AJ263" i="27"/>
  <c r="AL263" i="27"/>
  <c r="Y264" i="27"/>
  <c r="AA264" i="27"/>
  <c r="AC264" i="27"/>
  <c r="AE264" i="27"/>
  <c r="AG264" i="27"/>
  <c r="AI264" i="27"/>
  <c r="AK264" i="27"/>
  <c r="X265" i="27"/>
  <c r="Z265" i="27"/>
  <c r="AB265" i="27"/>
  <c r="AD265" i="27"/>
  <c r="AF265" i="27"/>
  <c r="AH265" i="27"/>
  <c r="AJ265" i="27"/>
  <c r="AL265" i="27"/>
  <c r="Y266" i="27"/>
  <c r="AA266" i="27"/>
  <c r="AC266" i="27"/>
  <c r="AE266" i="27"/>
  <c r="AG266" i="27"/>
  <c r="AI266" i="27"/>
  <c r="AK266" i="27"/>
  <c r="X267" i="27"/>
  <c r="Z267" i="27"/>
  <c r="AB267" i="27"/>
  <c r="AD267" i="27"/>
  <c r="AF267" i="27"/>
  <c r="AH267" i="27"/>
  <c r="AJ267" i="27"/>
  <c r="AL267" i="27"/>
  <c r="Y268" i="27"/>
  <c r="AA268" i="27"/>
  <c r="AC268" i="27"/>
  <c r="AE268" i="27"/>
  <c r="AG268" i="27"/>
  <c r="AI268" i="27"/>
  <c r="AK268" i="27"/>
  <c r="X269" i="27"/>
  <c r="Z269" i="27"/>
  <c r="AB269" i="27"/>
  <c r="AD269" i="27"/>
  <c r="AF269" i="27"/>
  <c r="AH269" i="27"/>
  <c r="AJ269" i="27"/>
  <c r="AL269" i="27"/>
  <c r="Y270" i="27"/>
  <c r="AA270" i="27"/>
  <c r="AC270" i="27"/>
  <c r="AE270" i="27"/>
  <c r="AG270" i="27"/>
  <c r="AI270" i="27"/>
  <c r="AK270" i="27"/>
  <c r="X271" i="27"/>
  <c r="Z271" i="27"/>
  <c r="AB271" i="27"/>
  <c r="AD271" i="27"/>
  <c r="AF271" i="27"/>
  <c r="AH271" i="27"/>
  <c r="AJ271" i="27"/>
  <c r="AL271" i="27"/>
  <c r="Y272" i="27"/>
  <c r="AA272" i="27"/>
  <c r="AC272" i="27"/>
  <c r="AE272" i="27"/>
  <c r="AG272" i="27"/>
  <c r="AI272" i="27"/>
  <c r="AK272" i="27"/>
  <c r="X273" i="27"/>
  <c r="Z273" i="27"/>
  <c r="AB273" i="27"/>
  <c r="AD273" i="27"/>
  <c r="AF273" i="27"/>
  <c r="AH273" i="27"/>
  <c r="AJ273" i="27"/>
  <c r="AL273" i="27"/>
  <c r="Y274" i="27"/>
  <c r="AA274" i="27"/>
  <c r="AC274" i="27"/>
  <c r="AE274" i="27"/>
  <c r="AG274" i="27"/>
  <c r="AI274" i="27"/>
  <c r="AK274" i="27"/>
  <c r="X275" i="27"/>
  <c r="AB275" i="27"/>
  <c r="AF275" i="27"/>
  <c r="AJ275" i="27"/>
  <c r="Y276" i="27"/>
  <c r="AC276" i="27"/>
  <c r="AG276" i="27"/>
  <c r="AK276" i="27"/>
  <c r="Z277" i="27"/>
  <c r="AD277" i="27"/>
  <c r="AH277" i="27"/>
  <c r="AL277" i="27"/>
  <c r="AA278" i="27"/>
  <c r="AE278" i="27"/>
  <c r="AI278" i="27"/>
  <c r="AK278" i="27"/>
  <c r="X279" i="27"/>
  <c r="Z279" i="27"/>
  <c r="AB279" i="27"/>
  <c r="AD279" i="27"/>
  <c r="AF279" i="27"/>
  <c r="AH279" i="27"/>
  <c r="AJ279" i="27"/>
  <c r="AL279" i="27"/>
  <c r="Y280" i="27"/>
  <c r="AA280" i="27"/>
  <c r="AC280" i="27"/>
  <c r="AE280" i="27"/>
  <c r="AG280" i="27"/>
  <c r="AI280" i="27"/>
  <c r="AK280" i="27"/>
  <c r="X281" i="27"/>
  <c r="Z281" i="27"/>
  <c r="AB281" i="27"/>
  <c r="AD281" i="27"/>
  <c r="AF281" i="27"/>
  <c r="AH281" i="27"/>
  <c r="AJ281" i="27"/>
  <c r="AL281" i="27"/>
  <c r="Y282" i="27"/>
  <c r="AA282" i="27"/>
  <c r="AC282" i="27"/>
  <c r="AE282" i="27"/>
  <c r="AG282" i="27"/>
  <c r="AI282" i="27"/>
  <c r="AK282" i="27"/>
  <c r="X283" i="27"/>
  <c r="Z283" i="27"/>
  <c r="AB283" i="27"/>
  <c r="AD283" i="27"/>
  <c r="AF283" i="27"/>
  <c r="AH283" i="27"/>
  <c r="AJ283" i="27"/>
  <c r="AL283" i="27"/>
  <c r="Y284" i="27"/>
  <c r="AA284" i="27"/>
  <c r="AC284" i="27"/>
  <c r="AE284" i="27"/>
  <c r="AG284" i="27"/>
  <c r="AI284" i="27"/>
  <c r="AK284" i="27"/>
  <c r="X285" i="27"/>
  <c r="Z285" i="27"/>
  <c r="AB285" i="27"/>
  <c r="AD285" i="27"/>
  <c r="AF285" i="27"/>
  <c r="AH285" i="27"/>
  <c r="AJ285" i="27"/>
  <c r="AL285" i="27"/>
  <c r="Y286" i="27"/>
  <c r="AA286" i="27"/>
  <c r="AC286" i="27"/>
  <c r="AE286" i="27"/>
  <c r="AG286" i="27"/>
  <c r="AI286" i="27"/>
  <c r="AK286" i="27"/>
  <c r="X287" i="27"/>
  <c r="Z287" i="27"/>
  <c r="AB287" i="27"/>
  <c r="AD287" i="27"/>
  <c r="AF287" i="27"/>
  <c r="AH287" i="27"/>
  <c r="AJ287" i="27"/>
  <c r="AL287" i="27"/>
  <c r="Y288" i="27"/>
  <c r="AA288" i="27"/>
  <c r="AC288" i="27"/>
  <c r="AE288" i="27"/>
  <c r="AG288" i="27"/>
  <c r="AI288" i="27"/>
  <c r="AK288" i="27"/>
  <c r="X289" i="27"/>
  <c r="Z289" i="27"/>
  <c r="AB289" i="27"/>
  <c r="AD289" i="27"/>
  <c r="AF289" i="27"/>
  <c r="AH289" i="27"/>
  <c r="AJ289" i="27"/>
  <c r="AL289" i="27"/>
  <c r="Y290" i="27"/>
  <c r="AA290" i="27"/>
  <c r="AC290" i="27"/>
  <c r="AE290" i="27"/>
  <c r="AG290" i="27"/>
  <c r="AI290" i="27"/>
  <c r="AK290" i="27"/>
  <c r="X291" i="27"/>
  <c r="Z291" i="27"/>
  <c r="AB291" i="27"/>
  <c r="AD291" i="27"/>
  <c r="AF291" i="27"/>
  <c r="AH291" i="27"/>
  <c r="AJ291" i="27"/>
  <c r="AL291" i="27"/>
  <c r="Y292" i="27"/>
  <c r="AA292" i="27"/>
  <c r="AC292" i="27"/>
  <c r="AE292" i="27"/>
  <c r="AG292" i="27"/>
  <c r="AI292" i="27"/>
  <c r="AK292" i="27"/>
  <c r="X293" i="27"/>
  <c r="Z293" i="27"/>
  <c r="AB293" i="27"/>
  <c r="AD293" i="27"/>
  <c r="AF293" i="27"/>
  <c r="AH293" i="27"/>
  <c r="AJ293" i="27"/>
  <c r="AL293" i="27"/>
  <c r="Y294" i="27"/>
  <c r="AA294" i="27"/>
  <c r="AC294" i="27"/>
  <c r="AE294" i="27"/>
  <c r="AG294" i="27"/>
  <c r="AI294" i="27"/>
  <c r="AK294" i="27"/>
  <c r="X295" i="27"/>
  <c r="Z295" i="27"/>
  <c r="AB295" i="27"/>
  <c r="AD295" i="27"/>
  <c r="AF295" i="27"/>
  <c r="AH295" i="27"/>
  <c r="AJ295" i="27"/>
  <c r="AL295" i="27"/>
  <c r="Y296" i="27"/>
  <c r="AA296" i="27"/>
  <c r="AC296" i="27"/>
  <c r="AE296" i="27"/>
  <c r="AG296" i="27"/>
  <c r="AI296" i="27"/>
  <c r="AK296" i="27"/>
  <c r="X297" i="27"/>
  <c r="Z297" i="27"/>
  <c r="AB297" i="27"/>
  <c r="AD297" i="27"/>
  <c r="AF297" i="27"/>
  <c r="AH297" i="27"/>
  <c r="AJ297" i="27"/>
  <c r="AL297" i="27"/>
  <c r="Y298" i="27"/>
  <c r="AA298" i="27"/>
  <c r="AC298" i="27"/>
  <c r="AE298" i="27"/>
  <c r="AG298" i="27"/>
  <c r="AI298" i="27"/>
  <c r="AK298" i="27"/>
  <c r="X299" i="27"/>
  <c r="Z299" i="27"/>
  <c r="AB299" i="27"/>
  <c r="AD299" i="27"/>
  <c r="AF299" i="27"/>
  <c r="AH299" i="27"/>
  <c r="AJ299" i="27"/>
  <c r="AL299" i="27"/>
  <c r="Y300" i="27"/>
  <c r="AA300" i="27"/>
  <c r="AC300" i="27"/>
  <c r="AE300" i="27"/>
  <c r="AG300" i="27"/>
  <c r="AI300" i="27"/>
  <c r="AK300" i="27"/>
  <c r="X301" i="27"/>
  <c r="Z301" i="27"/>
  <c r="AB301" i="27"/>
  <c r="AD301" i="27"/>
  <c r="AF301" i="27"/>
  <c r="AH301" i="27"/>
  <c r="AJ301" i="27"/>
  <c r="AL301" i="27"/>
  <c r="Y302" i="27"/>
  <c r="AA302" i="27"/>
  <c r="AC302" i="27"/>
  <c r="AE302" i="27"/>
  <c r="AG302" i="27"/>
  <c r="AI302" i="27"/>
  <c r="AK302" i="27"/>
  <c r="X303" i="27"/>
  <c r="Z303" i="27"/>
  <c r="AB303" i="27"/>
  <c r="AD303" i="27"/>
  <c r="AF303" i="27"/>
  <c r="AH303" i="27"/>
  <c r="AJ303" i="27"/>
  <c r="AL303" i="27"/>
  <c r="Y304" i="27"/>
  <c r="AA304" i="27"/>
  <c r="AC304" i="27"/>
  <c r="AE304" i="27"/>
  <c r="AG304" i="27"/>
  <c r="AI304" i="27"/>
  <c r="AK304" i="27"/>
  <c r="X305" i="27"/>
  <c r="Z305" i="27"/>
  <c r="AB305" i="27"/>
  <c r="AD305" i="27"/>
  <c r="AF305" i="27"/>
  <c r="AH305" i="27"/>
  <c r="AJ305" i="27"/>
  <c r="AL305" i="27"/>
  <c r="Y306" i="27"/>
  <c r="AA306" i="27"/>
  <c r="AC306" i="27"/>
  <c r="AE306" i="27"/>
  <c r="AG306" i="27"/>
  <c r="AI306" i="27"/>
  <c r="AK306" i="27"/>
  <c r="X307" i="27"/>
  <c r="Z307" i="27"/>
  <c r="AB307" i="27"/>
  <c r="AD307" i="27"/>
  <c r="AF307" i="27"/>
  <c r="AH307" i="27"/>
  <c r="AJ307" i="27"/>
  <c r="AL307" i="27"/>
  <c r="Y308" i="27"/>
  <c r="AA308" i="27"/>
  <c r="AC308" i="27"/>
  <c r="AE308" i="27"/>
  <c r="AG308" i="27"/>
  <c r="AI308" i="27"/>
  <c r="AK308" i="27"/>
  <c r="X309" i="27"/>
  <c r="Z309" i="27"/>
  <c r="AB309" i="27"/>
  <c r="AD309" i="27"/>
  <c r="AF309" i="27"/>
  <c r="AH309" i="27"/>
  <c r="AJ309" i="27"/>
  <c r="AL309" i="27"/>
  <c r="Y310" i="27"/>
  <c r="AA310" i="27"/>
  <c r="AC310" i="27"/>
  <c r="AE310" i="27"/>
  <c r="AG310" i="27"/>
  <c r="AI310" i="27"/>
  <c r="AK310" i="27"/>
  <c r="X311" i="27"/>
  <c r="Z311" i="27"/>
  <c r="AB311" i="27"/>
  <c r="AD311" i="27"/>
  <c r="AF311" i="27"/>
  <c r="AH311" i="27"/>
  <c r="AJ311" i="27"/>
  <c r="AL311" i="27"/>
  <c r="Y312" i="27"/>
  <c r="AA312" i="27"/>
  <c r="AC312" i="27"/>
  <c r="AE312" i="27"/>
  <c r="AG312" i="27"/>
  <c r="AI312" i="27"/>
  <c r="AK312" i="27"/>
  <c r="X313" i="27"/>
  <c r="Z313" i="27"/>
  <c r="AB313" i="27"/>
  <c r="AD313" i="27"/>
  <c r="AF313" i="27"/>
  <c r="AH313" i="27"/>
  <c r="AJ313" i="27"/>
  <c r="AL313" i="27"/>
  <c r="Y314" i="27"/>
  <c r="AA314" i="27"/>
  <c r="AC314" i="27"/>
  <c r="AE314" i="27"/>
  <c r="AG314" i="27"/>
  <c r="AI314" i="27"/>
  <c r="AK314" i="27"/>
  <c r="X315" i="27"/>
  <c r="Z315" i="27"/>
  <c r="AB315" i="27"/>
  <c r="AD315" i="27"/>
  <c r="AF315" i="27"/>
  <c r="AH315" i="27"/>
  <c r="AJ315" i="27"/>
  <c r="AL315" i="27"/>
  <c r="Y316" i="27"/>
  <c r="AA316" i="27"/>
  <c r="AC316" i="27"/>
  <c r="AE316" i="27"/>
  <c r="AG316" i="27"/>
  <c r="AI316" i="27"/>
  <c r="AK316" i="27"/>
  <c r="X317" i="27"/>
  <c r="Z317" i="27"/>
  <c r="AB317" i="27"/>
  <c r="AD317" i="27"/>
  <c r="AF317" i="27"/>
  <c r="AH317" i="27"/>
  <c r="AJ317" i="27"/>
  <c r="AL317" i="27"/>
  <c r="Y318" i="27"/>
  <c r="AA318" i="27"/>
  <c r="AC318" i="27"/>
  <c r="AE318" i="27"/>
  <c r="AG318" i="27"/>
  <c r="AI318" i="27"/>
  <c r="AK318" i="27"/>
  <c r="X319" i="27"/>
  <c r="Z319" i="27"/>
  <c r="AB319" i="27"/>
  <c r="AD319" i="27"/>
  <c r="AF319" i="27"/>
  <c r="AH319" i="27"/>
  <c r="AJ319" i="27"/>
  <c r="AL319" i="27"/>
  <c r="Y320" i="27"/>
  <c r="AA320" i="27"/>
  <c r="AC320" i="27"/>
  <c r="AE320" i="27"/>
  <c r="AG320" i="27"/>
  <c r="AI320" i="27"/>
  <c r="AK320" i="27"/>
  <c r="X321" i="27"/>
  <c r="Z321" i="27"/>
  <c r="AB321" i="27"/>
  <c r="AD321" i="27"/>
  <c r="AF321" i="27"/>
  <c r="AH321" i="27"/>
  <c r="AJ321" i="27"/>
  <c r="AL321" i="27"/>
  <c r="Y322" i="27"/>
  <c r="AA322" i="27"/>
  <c r="AC322" i="27"/>
  <c r="AE322" i="27"/>
  <c r="AG322" i="27"/>
  <c r="AI322" i="27"/>
  <c r="AK322" i="27"/>
  <c r="X323" i="27"/>
  <c r="Z323" i="27"/>
  <c r="AB323" i="27"/>
  <c r="AD323" i="27"/>
  <c r="AF323" i="27"/>
  <c r="AH323" i="27"/>
  <c r="AJ323" i="27"/>
  <c r="AL323" i="27"/>
  <c r="Y324" i="27"/>
  <c r="AA324" i="27"/>
  <c r="AC324" i="27"/>
  <c r="AE324" i="27"/>
  <c r="AG324" i="27"/>
  <c r="AI324" i="27"/>
  <c r="AK324" i="27"/>
  <c r="X325" i="27"/>
  <c r="Z325" i="27"/>
  <c r="AB325" i="27"/>
  <c r="AD325" i="27"/>
  <c r="AF325" i="27"/>
  <c r="AH325" i="27"/>
  <c r="AJ325" i="27"/>
  <c r="AL325" i="27"/>
  <c r="Y326" i="27"/>
  <c r="AA326" i="27"/>
  <c r="AC326" i="27"/>
  <c r="AE326" i="27"/>
  <c r="AG326" i="27"/>
  <c r="AI326" i="27"/>
  <c r="AK326" i="27"/>
  <c r="X327" i="27"/>
  <c r="Z327" i="27"/>
  <c r="AB327" i="27"/>
  <c r="AD327" i="27"/>
  <c r="AF327" i="27"/>
  <c r="AH327" i="27"/>
  <c r="AJ327" i="27"/>
  <c r="AL327" i="27"/>
  <c r="Y328" i="27"/>
  <c r="AA328" i="27"/>
  <c r="AC328" i="27"/>
  <c r="AE328" i="27"/>
  <c r="AG328" i="27"/>
  <c r="AI328" i="27"/>
  <c r="AK328" i="27"/>
  <c r="X329" i="27"/>
  <c r="Z329" i="27"/>
  <c r="AB329" i="27"/>
  <c r="AD329" i="27"/>
  <c r="AF329" i="27"/>
  <c r="AH329" i="27"/>
  <c r="AJ329" i="27"/>
  <c r="AL329" i="27"/>
  <c r="Y330" i="27"/>
  <c r="AA330" i="27"/>
  <c r="AC330" i="27"/>
  <c r="AE330" i="27"/>
  <c r="AG330" i="27"/>
  <c r="AI330" i="27"/>
  <c r="AK330" i="27"/>
  <c r="X331" i="27"/>
  <c r="Z331" i="27"/>
  <c r="AB331" i="27"/>
  <c r="AD331" i="27"/>
  <c r="AF331" i="27"/>
  <c r="AH331" i="27"/>
  <c r="AJ331" i="27"/>
  <c r="AL331" i="27"/>
  <c r="Y332" i="27"/>
  <c r="AA332" i="27"/>
  <c r="AC332" i="27"/>
  <c r="AE332" i="27"/>
  <c r="AG332" i="27"/>
  <c r="AI332" i="27"/>
  <c r="AK332" i="27"/>
  <c r="X333" i="27"/>
  <c r="Z333" i="27"/>
  <c r="AB333" i="27"/>
  <c r="AD333" i="27"/>
  <c r="AF333" i="27"/>
  <c r="AH333" i="27"/>
  <c r="AJ333" i="27"/>
  <c r="AL333" i="27"/>
  <c r="Y334" i="27"/>
  <c r="AA334" i="27"/>
  <c r="AC334" i="27"/>
  <c r="AE334" i="27"/>
  <c r="AG334" i="27"/>
  <c r="AI334" i="27"/>
  <c r="AK334" i="27"/>
  <c r="X335" i="27"/>
  <c r="Z335" i="27"/>
  <c r="AB335" i="27"/>
  <c r="AD335" i="27"/>
  <c r="AF335" i="27"/>
  <c r="AH335" i="27"/>
  <c r="AJ335" i="27"/>
  <c r="AL335" i="27"/>
  <c r="Y336" i="27"/>
  <c r="AA336" i="27"/>
  <c r="AC336" i="27"/>
  <c r="AE336" i="27"/>
  <c r="AG336" i="27"/>
  <c r="AI336" i="27"/>
  <c r="AK336" i="27"/>
  <c r="X337" i="27"/>
  <c r="Z337" i="27"/>
  <c r="AB337" i="27"/>
  <c r="AD337" i="27"/>
  <c r="AF337" i="27"/>
  <c r="AH337" i="27"/>
  <c r="AJ337" i="27"/>
  <c r="AL337" i="27"/>
  <c r="Y338" i="27"/>
  <c r="AA338" i="27"/>
  <c r="AC338" i="27"/>
  <c r="AE338" i="27"/>
  <c r="AG338" i="27"/>
  <c r="AI338" i="27"/>
  <c r="AK338" i="27"/>
  <c r="X339" i="27"/>
  <c r="Z339" i="27"/>
  <c r="AB339" i="27"/>
  <c r="AD339" i="27"/>
  <c r="AF339" i="27"/>
  <c r="AH339" i="27"/>
  <c r="AJ339" i="27"/>
  <c r="AL339" i="27"/>
  <c r="Y340" i="27"/>
  <c r="AA340" i="27"/>
  <c r="AC340" i="27"/>
  <c r="AE340" i="27"/>
  <c r="AG340" i="27"/>
  <c r="AI340" i="27"/>
  <c r="AK340" i="27"/>
  <c r="X341" i="27"/>
  <c r="Z341" i="27"/>
  <c r="AB341" i="27"/>
  <c r="AD341" i="27"/>
  <c r="AF341" i="27"/>
  <c r="AH341" i="27"/>
  <c r="AJ341" i="27"/>
  <c r="AL341" i="27"/>
  <c r="Y342" i="27"/>
  <c r="AA342" i="27"/>
  <c r="AC342" i="27"/>
  <c r="AE342" i="27"/>
  <c r="AG342" i="27"/>
  <c r="AI342" i="27"/>
  <c r="AK342" i="27"/>
  <c r="X343" i="27"/>
  <c r="Z343" i="27"/>
  <c r="AB343" i="27"/>
  <c r="AD343" i="27"/>
  <c r="AF343" i="27"/>
  <c r="AH343" i="27"/>
  <c r="AJ343" i="27"/>
  <c r="AL343" i="27"/>
  <c r="Y344" i="27"/>
  <c r="AA344" i="27"/>
  <c r="AC344" i="27"/>
  <c r="AE344" i="27"/>
  <c r="AG344" i="27"/>
  <c r="AI344" i="27"/>
  <c r="AK344" i="27"/>
  <c r="X345" i="27"/>
  <c r="Z345" i="27"/>
  <c r="AB345" i="27"/>
  <c r="AD345" i="27"/>
  <c r="AF345" i="27"/>
  <c r="AH345" i="27"/>
  <c r="AJ345" i="27"/>
  <c r="AL345" i="27"/>
  <c r="Y346" i="27"/>
  <c r="AA346" i="27"/>
  <c r="AC346" i="27"/>
  <c r="AE346" i="27"/>
  <c r="AG346" i="27"/>
  <c r="AI346" i="27"/>
  <c r="AK346" i="27"/>
  <c r="X347" i="27"/>
  <c r="Z347" i="27"/>
  <c r="AB347" i="27"/>
  <c r="AD347" i="27"/>
  <c r="AF347" i="27"/>
  <c r="AH347" i="27"/>
  <c r="AJ347" i="27"/>
  <c r="AL347" i="27"/>
  <c r="Y348" i="27"/>
  <c r="AA348" i="27"/>
  <c r="AC348" i="27"/>
  <c r="AE348" i="27"/>
  <c r="AG348" i="27"/>
  <c r="AI348" i="27"/>
  <c r="AK348" i="27"/>
  <c r="X349" i="27"/>
  <c r="Z349" i="27"/>
  <c r="AB349" i="27"/>
  <c r="AD349" i="27"/>
  <c r="AF349" i="27"/>
  <c r="AH349" i="27"/>
  <c r="AJ349" i="27"/>
  <c r="AL349" i="27"/>
  <c r="Y350" i="27"/>
  <c r="AA350" i="27"/>
  <c r="AC350" i="27"/>
  <c r="AE350" i="27"/>
  <c r="AG350" i="27"/>
  <c r="AI350" i="27"/>
  <c r="AK350" i="27"/>
  <c r="Z275" i="27"/>
  <c r="AD275" i="27"/>
  <c r="AH275" i="27"/>
  <c r="AL275" i="27"/>
  <c r="AA276" i="27"/>
  <c r="AE276" i="27"/>
  <c r="AI276" i="27"/>
  <c r="X277" i="27"/>
  <c r="AB277" i="27"/>
  <c r="AF277" i="27"/>
  <c r="AJ277" i="27"/>
  <c r="Y278" i="27"/>
  <c r="AC278" i="27"/>
  <c r="AG278" i="27"/>
  <c r="AJ278" i="27"/>
  <c r="AL278" i="27"/>
  <c r="Y279" i="27"/>
  <c r="AA279" i="27"/>
  <c r="AC279" i="27"/>
  <c r="AE279" i="27"/>
  <c r="AG279" i="27"/>
  <c r="AI279" i="27"/>
  <c r="AK279" i="27"/>
  <c r="X280" i="27"/>
  <c r="Z280" i="27"/>
  <c r="AB280" i="27"/>
  <c r="AD280" i="27"/>
  <c r="AF280" i="27"/>
  <c r="AH280" i="27"/>
  <c r="AJ280" i="27"/>
  <c r="AL280" i="27"/>
  <c r="Y281" i="27"/>
  <c r="AA281" i="27"/>
  <c r="AC281" i="27"/>
  <c r="AE281" i="27"/>
  <c r="AG281" i="27"/>
  <c r="AI281" i="27"/>
  <c r="AK281" i="27"/>
  <c r="X282" i="27"/>
  <c r="Z282" i="27"/>
  <c r="AB282" i="27"/>
  <c r="AD282" i="27"/>
  <c r="AF282" i="27"/>
  <c r="AH282" i="27"/>
  <c r="AJ282" i="27"/>
  <c r="AL282" i="27"/>
  <c r="Y283" i="27"/>
  <c r="AA283" i="27"/>
  <c r="AC283" i="27"/>
  <c r="AE283" i="27"/>
  <c r="AG283" i="27"/>
  <c r="AI283" i="27"/>
  <c r="AK283" i="27"/>
  <c r="X284" i="27"/>
  <c r="Z284" i="27"/>
  <c r="AB284" i="27"/>
  <c r="AD284" i="27"/>
  <c r="AF284" i="27"/>
  <c r="AH284" i="27"/>
  <c r="AJ284" i="27"/>
  <c r="AL284" i="27"/>
  <c r="Y285" i="27"/>
  <c r="AA285" i="27"/>
  <c r="AC285" i="27"/>
  <c r="AE285" i="27"/>
  <c r="AG285" i="27"/>
  <c r="AI285" i="27"/>
  <c r="AK285" i="27"/>
  <c r="X286" i="27"/>
  <c r="Z286" i="27"/>
  <c r="AB286" i="27"/>
  <c r="AD286" i="27"/>
  <c r="AF286" i="27"/>
  <c r="AH286" i="27"/>
  <c r="AJ286" i="27"/>
  <c r="AL286" i="27"/>
  <c r="Y287" i="27"/>
  <c r="AA287" i="27"/>
  <c r="AC287" i="27"/>
  <c r="AE287" i="27"/>
  <c r="AG287" i="27"/>
  <c r="AI287" i="27"/>
  <c r="AK287" i="27"/>
  <c r="X288" i="27"/>
  <c r="Z288" i="27"/>
  <c r="AB288" i="27"/>
  <c r="AD288" i="27"/>
  <c r="AF288" i="27"/>
  <c r="AH288" i="27"/>
  <c r="AJ288" i="27"/>
  <c r="AL288" i="27"/>
  <c r="Y289" i="27"/>
  <c r="AA289" i="27"/>
  <c r="AC289" i="27"/>
  <c r="AE289" i="27"/>
  <c r="AG289" i="27"/>
  <c r="AI289" i="27"/>
  <c r="AK289" i="27"/>
  <c r="X290" i="27"/>
  <c r="Z290" i="27"/>
  <c r="AB290" i="27"/>
  <c r="AD290" i="27"/>
  <c r="AF290" i="27"/>
  <c r="AH290" i="27"/>
  <c r="AJ290" i="27"/>
  <c r="AL290" i="27"/>
  <c r="Y291" i="27"/>
  <c r="AA291" i="27"/>
  <c r="AC291" i="27"/>
  <c r="AE291" i="27"/>
  <c r="AG291" i="27"/>
  <c r="AI291" i="27"/>
  <c r="AK291" i="27"/>
  <c r="X292" i="27"/>
  <c r="Z292" i="27"/>
  <c r="AB292" i="27"/>
  <c r="AD292" i="27"/>
  <c r="AF292" i="27"/>
  <c r="AH292" i="27"/>
  <c r="AJ292" i="27"/>
  <c r="AL292" i="27"/>
  <c r="Y293" i="27"/>
  <c r="AA293" i="27"/>
  <c r="AC293" i="27"/>
  <c r="AE293" i="27"/>
  <c r="AG293" i="27"/>
  <c r="AI293" i="27"/>
  <c r="AK293" i="27"/>
  <c r="X294" i="27"/>
  <c r="Z294" i="27"/>
  <c r="AB294" i="27"/>
  <c r="AD294" i="27"/>
  <c r="AF294" i="27"/>
  <c r="AH294" i="27"/>
  <c r="AJ294" i="27"/>
  <c r="AL294" i="27"/>
  <c r="Y295" i="27"/>
  <c r="AA295" i="27"/>
  <c r="AC295" i="27"/>
  <c r="AE295" i="27"/>
  <c r="AG295" i="27"/>
  <c r="AI295" i="27"/>
  <c r="AK295" i="27"/>
  <c r="X296" i="27"/>
  <c r="Z296" i="27"/>
  <c r="AB296" i="27"/>
  <c r="AD296" i="27"/>
  <c r="AF296" i="27"/>
  <c r="AH296" i="27"/>
  <c r="AJ296" i="27"/>
  <c r="AL296" i="27"/>
  <c r="Y297" i="27"/>
  <c r="AA297" i="27"/>
  <c r="AC297" i="27"/>
  <c r="AE297" i="27"/>
  <c r="AG297" i="27"/>
  <c r="AI297" i="27"/>
  <c r="AK297" i="27"/>
  <c r="X298" i="27"/>
  <c r="Z298" i="27"/>
  <c r="AB298" i="27"/>
  <c r="AD298" i="27"/>
  <c r="AF298" i="27"/>
  <c r="AH298" i="27"/>
  <c r="AJ298" i="27"/>
  <c r="AL298" i="27"/>
  <c r="Y299" i="27"/>
  <c r="AA299" i="27"/>
  <c r="AC299" i="27"/>
  <c r="AE299" i="27"/>
  <c r="AG299" i="27"/>
  <c r="AI299" i="27"/>
  <c r="AK299" i="27"/>
  <c r="X300" i="27"/>
  <c r="Z300" i="27"/>
  <c r="AB300" i="27"/>
  <c r="AD300" i="27"/>
  <c r="AF300" i="27"/>
  <c r="AH300" i="27"/>
  <c r="AJ300" i="27"/>
  <c r="AL300" i="27"/>
  <c r="Y301" i="27"/>
  <c r="AA301" i="27"/>
  <c r="AC301" i="27"/>
  <c r="AE301" i="27"/>
  <c r="AG301" i="27"/>
  <c r="AI301" i="27"/>
  <c r="AK301" i="27"/>
  <c r="X302" i="27"/>
  <c r="Z302" i="27"/>
  <c r="AB302" i="27"/>
  <c r="AD302" i="27"/>
  <c r="AF302" i="27"/>
  <c r="AH302" i="27"/>
  <c r="AJ302" i="27"/>
  <c r="AL302" i="27"/>
  <c r="Y303" i="27"/>
  <c r="AA303" i="27"/>
  <c r="AC303" i="27"/>
  <c r="AE303" i="27"/>
  <c r="AG303" i="27"/>
  <c r="AI303" i="27"/>
  <c r="AK303" i="27"/>
  <c r="X304" i="27"/>
  <c r="Z304" i="27"/>
  <c r="AB304" i="27"/>
  <c r="AD304" i="27"/>
  <c r="AF304" i="27"/>
  <c r="AH304" i="27"/>
  <c r="AJ304" i="27"/>
  <c r="AL304" i="27"/>
  <c r="Y305" i="27"/>
  <c r="AA305" i="27"/>
  <c r="AC305" i="27"/>
  <c r="AE305" i="27"/>
  <c r="AG305" i="27"/>
  <c r="AI305" i="27"/>
  <c r="AK305" i="27"/>
  <c r="X306" i="27"/>
  <c r="Z306" i="27"/>
  <c r="AB306" i="27"/>
  <c r="AD306" i="27"/>
  <c r="AF306" i="27"/>
  <c r="AH306" i="27"/>
  <c r="AJ306" i="27"/>
  <c r="AL306" i="27"/>
  <c r="Y307" i="27"/>
  <c r="AA307" i="27"/>
  <c r="AC307" i="27"/>
  <c r="AE307" i="27"/>
  <c r="AG307" i="27"/>
  <c r="AI307" i="27"/>
  <c r="AK307" i="27"/>
  <c r="X308" i="27"/>
  <c r="Z308" i="27"/>
  <c r="AB308" i="27"/>
  <c r="AD308" i="27"/>
  <c r="AF308" i="27"/>
  <c r="AH308" i="27"/>
  <c r="AJ308" i="27"/>
  <c r="AL308" i="27"/>
  <c r="Y309" i="27"/>
  <c r="AA309" i="27"/>
  <c r="AC309" i="27"/>
  <c r="AE309" i="27"/>
  <c r="AG309" i="27"/>
  <c r="AI309" i="27"/>
  <c r="AK309" i="27"/>
  <c r="X310" i="27"/>
  <c r="Z310" i="27"/>
  <c r="AB310" i="27"/>
  <c r="AD310" i="27"/>
  <c r="AF310" i="27"/>
  <c r="AH310" i="27"/>
  <c r="AJ310" i="27"/>
  <c r="AL310" i="27"/>
  <c r="Y311" i="27"/>
  <c r="AA311" i="27"/>
  <c r="AC311" i="27"/>
  <c r="AE311" i="27"/>
  <c r="AG311" i="27"/>
  <c r="AI311" i="27"/>
  <c r="AK311" i="27"/>
  <c r="X312" i="27"/>
  <c r="Z312" i="27"/>
  <c r="AB312" i="27"/>
  <c r="AD312" i="27"/>
  <c r="AF312" i="27"/>
  <c r="AH312" i="27"/>
  <c r="AJ312" i="27"/>
  <c r="AL312" i="27"/>
  <c r="Y313" i="27"/>
  <c r="AA313" i="27"/>
  <c r="AC313" i="27"/>
  <c r="AE313" i="27"/>
  <c r="AG313" i="27"/>
  <c r="AI313" i="27"/>
  <c r="AK313" i="27"/>
  <c r="X314" i="27"/>
  <c r="Z314" i="27"/>
  <c r="AB314" i="27"/>
  <c r="AD314" i="27"/>
  <c r="AF314" i="27"/>
  <c r="AH314" i="27"/>
  <c r="AJ314" i="27"/>
  <c r="AL314" i="27"/>
  <c r="Y315" i="27"/>
  <c r="AA315" i="27"/>
  <c r="AC315" i="27"/>
  <c r="AE315" i="27"/>
  <c r="AG315" i="27"/>
  <c r="AI315" i="27"/>
  <c r="AK315" i="27"/>
  <c r="X316" i="27"/>
  <c r="Z316" i="27"/>
  <c r="AB316" i="27"/>
  <c r="AD316" i="27"/>
  <c r="AF316" i="27"/>
  <c r="AH316" i="27"/>
  <c r="AJ316" i="27"/>
  <c r="AL316" i="27"/>
  <c r="Y317" i="27"/>
  <c r="AA317" i="27"/>
  <c r="AC317" i="27"/>
  <c r="AE317" i="27"/>
  <c r="AG317" i="27"/>
  <c r="AI317" i="27"/>
  <c r="AK317" i="27"/>
  <c r="X318" i="27"/>
  <c r="Z318" i="27"/>
  <c r="AB318" i="27"/>
  <c r="AD318" i="27"/>
  <c r="AF318" i="27"/>
  <c r="AH318" i="27"/>
  <c r="AJ318" i="27"/>
  <c r="AL318" i="27"/>
  <c r="Y319" i="27"/>
  <c r="AA319" i="27"/>
  <c r="AC319" i="27"/>
  <c r="AE319" i="27"/>
  <c r="AG319" i="27"/>
  <c r="AI319" i="27"/>
  <c r="AK319" i="27"/>
  <c r="X320" i="27"/>
  <c r="Z320" i="27"/>
  <c r="AB320" i="27"/>
  <c r="AD320" i="27"/>
  <c r="AF320" i="27"/>
  <c r="AH320" i="27"/>
  <c r="AJ320" i="27"/>
  <c r="AL320" i="27"/>
  <c r="Y321" i="27"/>
  <c r="AA321" i="27"/>
  <c r="AC321" i="27"/>
  <c r="AE321" i="27"/>
  <c r="AG321" i="27"/>
  <c r="AI321" i="27"/>
  <c r="AK321" i="27"/>
  <c r="X322" i="27"/>
  <c r="Z322" i="27"/>
  <c r="AB322" i="27"/>
  <c r="AD322" i="27"/>
  <c r="AF322" i="27"/>
  <c r="AH322" i="27"/>
  <c r="AJ322" i="27"/>
  <c r="AL322" i="27"/>
  <c r="Y323" i="27"/>
  <c r="AA323" i="27"/>
  <c r="AC323" i="27"/>
  <c r="AE323" i="27"/>
  <c r="AG323" i="27"/>
  <c r="AI323" i="27"/>
  <c r="AK323" i="27"/>
  <c r="X324" i="27"/>
  <c r="Z324" i="27"/>
  <c r="AB324" i="27"/>
  <c r="AD324" i="27"/>
  <c r="AF324" i="27"/>
  <c r="AH324" i="27"/>
  <c r="AJ324" i="27"/>
  <c r="AL324" i="27"/>
  <c r="Y325" i="27"/>
  <c r="AA325" i="27"/>
  <c r="AC325" i="27"/>
  <c r="AE325" i="27"/>
  <c r="AG325" i="27"/>
  <c r="AI325" i="27"/>
  <c r="AK325" i="27"/>
  <c r="X326" i="27"/>
  <c r="Z326" i="27"/>
  <c r="AB326" i="27"/>
  <c r="AD326" i="27"/>
  <c r="AF326" i="27"/>
  <c r="AH326" i="27"/>
  <c r="AJ326" i="27"/>
  <c r="AL326" i="27"/>
  <c r="Y327" i="27"/>
  <c r="AA327" i="27"/>
  <c r="AC327" i="27"/>
  <c r="AE327" i="27"/>
  <c r="AG327" i="27"/>
  <c r="AI327" i="27"/>
  <c r="AK327" i="27"/>
  <c r="X328" i="27"/>
  <c r="Z328" i="27"/>
  <c r="AB328" i="27"/>
  <c r="AD328" i="27"/>
  <c r="AF328" i="27"/>
  <c r="AH328" i="27"/>
  <c r="AJ328" i="27"/>
  <c r="AL328" i="27"/>
  <c r="Y329" i="27"/>
  <c r="AA329" i="27"/>
  <c r="AC329" i="27"/>
  <c r="AE329" i="27"/>
  <c r="AG329" i="27"/>
  <c r="AI329" i="27"/>
  <c r="AK329" i="27"/>
  <c r="X330" i="27"/>
  <c r="Z330" i="27"/>
  <c r="AB330" i="27"/>
  <c r="AD330" i="27"/>
  <c r="AF330" i="27"/>
  <c r="AH330" i="27"/>
  <c r="AJ330" i="27"/>
  <c r="AL330" i="27"/>
  <c r="Y331" i="27"/>
  <c r="AA331" i="27"/>
  <c r="AC331" i="27"/>
  <c r="AE331" i="27"/>
  <c r="AG331" i="27"/>
  <c r="AI331" i="27"/>
  <c r="AK331" i="27"/>
  <c r="X332" i="27"/>
  <c r="Z332" i="27"/>
  <c r="AB332" i="27"/>
  <c r="AD332" i="27"/>
  <c r="AF332" i="27"/>
  <c r="AH332" i="27"/>
  <c r="AJ332" i="27"/>
  <c r="AL332" i="27"/>
  <c r="Y333" i="27"/>
  <c r="AA333" i="27"/>
  <c r="AC333" i="27"/>
  <c r="AE333" i="27"/>
  <c r="AG333" i="27"/>
  <c r="AI333" i="27"/>
  <c r="AK333" i="27"/>
  <c r="X334" i="27"/>
  <c r="Z334" i="27"/>
  <c r="AB334" i="27"/>
  <c r="AD334" i="27"/>
  <c r="AF334" i="27"/>
  <c r="AH334" i="27"/>
  <c r="AJ334" i="27"/>
  <c r="AL334" i="27"/>
  <c r="Y335" i="27"/>
  <c r="AA335" i="27"/>
  <c r="AC335" i="27"/>
  <c r="AE335" i="27"/>
  <c r="AG335" i="27"/>
  <c r="AI335" i="27"/>
  <c r="AK335" i="27"/>
  <c r="X336" i="27"/>
  <c r="Z336" i="27"/>
  <c r="AB336" i="27"/>
  <c r="AD336" i="27"/>
  <c r="AF336" i="27"/>
  <c r="AH336" i="27"/>
  <c r="AJ336" i="27"/>
  <c r="AL336" i="27"/>
  <c r="Y337" i="27"/>
  <c r="AA337" i="27"/>
  <c r="AC337" i="27"/>
  <c r="AE337" i="27"/>
  <c r="AG337" i="27"/>
  <c r="AI337" i="27"/>
  <c r="AK337" i="27"/>
  <c r="X338" i="27"/>
  <c r="Z338" i="27"/>
  <c r="AB338" i="27"/>
  <c r="AD338" i="27"/>
  <c r="AF338" i="27"/>
  <c r="AH338" i="27"/>
  <c r="AJ338" i="27"/>
  <c r="AL338" i="27"/>
  <c r="Y339" i="27"/>
  <c r="AA339" i="27"/>
  <c r="AC339" i="27"/>
  <c r="AE339" i="27"/>
  <c r="AG339" i="27"/>
  <c r="AI339" i="27"/>
  <c r="AK339" i="27"/>
  <c r="X340" i="27"/>
  <c r="Z340" i="27"/>
  <c r="AB340" i="27"/>
  <c r="AD340" i="27"/>
  <c r="AF340" i="27"/>
  <c r="AH340" i="27"/>
  <c r="AJ340" i="27"/>
  <c r="AL340" i="27"/>
  <c r="Y341" i="27"/>
  <c r="AA341" i="27"/>
  <c r="AC341" i="27"/>
  <c r="AE341" i="27"/>
  <c r="AG341" i="27"/>
  <c r="AI341" i="27"/>
  <c r="AK341" i="27"/>
  <c r="X342" i="27"/>
  <c r="Z342" i="27"/>
  <c r="AB342" i="27"/>
  <c r="AD342" i="27"/>
  <c r="AF342" i="27"/>
  <c r="AH342" i="27"/>
  <c r="AJ342" i="27"/>
  <c r="AL342" i="27"/>
  <c r="Y343" i="27"/>
  <c r="AA343" i="27"/>
  <c r="AC343" i="27"/>
  <c r="AE343" i="27"/>
  <c r="AG343" i="27"/>
  <c r="AI343" i="27"/>
  <c r="AK343" i="27"/>
  <c r="X344" i="27"/>
  <c r="Z344" i="27"/>
  <c r="AB344" i="27"/>
  <c r="AD344" i="27"/>
  <c r="AF344" i="27"/>
  <c r="AH344" i="27"/>
  <c r="AJ344" i="27"/>
  <c r="AL344" i="27"/>
  <c r="Y345" i="27"/>
  <c r="AA345" i="27"/>
  <c r="AC345" i="27"/>
  <c r="AE345" i="27"/>
  <c r="AG345" i="27"/>
  <c r="AI345" i="27"/>
  <c r="AK345" i="27"/>
  <c r="X346" i="27"/>
  <c r="Z346" i="27"/>
  <c r="AB346" i="27"/>
  <c r="AD346" i="27"/>
  <c r="AF346" i="27"/>
  <c r="AH346" i="27"/>
  <c r="AJ346" i="27"/>
  <c r="AL346" i="27"/>
  <c r="Y347" i="27"/>
  <c r="AA347" i="27"/>
  <c r="AC347" i="27"/>
  <c r="AE347" i="27"/>
  <c r="AG347" i="27"/>
  <c r="AI347" i="27"/>
  <c r="AK347" i="27"/>
  <c r="X348" i="27"/>
  <c r="Z348" i="27"/>
  <c r="AB348" i="27"/>
  <c r="AD348" i="27"/>
  <c r="AF348" i="27"/>
  <c r="AH348" i="27"/>
  <c r="AJ348" i="27"/>
  <c r="AL348" i="27"/>
  <c r="Y349" i="27"/>
  <c r="AA349" i="27"/>
  <c r="AC349" i="27"/>
  <c r="AE349" i="27"/>
  <c r="AG349" i="27"/>
  <c r="AI349" i="27"/>
  <c r="AK349" i="27"/>
  <c r="X350" i="27"/>
  <c r="Z350" i="27"/>
  <c r="AB350" i="27"/>
  <c r="AD350" i="27"/>
  <c r="AF350" i="27"/>
  <c r="AH350" i="27"/>
  <c r="AJ350" i="27"/>
  <c r="AL350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AJ27" i="27"/>
  <c r="AL27" i="27"/>
  <c r="Y28" i="27"/>
  <c r="AA28" i="27"/>
  <c r="X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342" i="27" l="1"/>
  <c r="Q318" i="27"/>
  <c r="Q294" i="27"/>
  <c r="Q297" i="27"/>
  <c r="Q269" i="27"/>
  <c r="Q237" i="27"/>
  <c r="Q229" i="27"/>
  <c r="Q205" i="27"/>
  <c r="Q242" i="27"/>
  <c r="Q202" i="27"/>
  <c r="Q194" i="27"/>
  <c r="Q184" i="27"/>
  <c r="Q152" i="27"/>
  <c r="Q167" i="27"/>
  <c r="Q159" i="27"/>
  <c r="Q105" i="27"/>
  <c r="Q92" i="27"/>
  <c r="Q59" i="27"/>
  <c r="Q64" i="27"/>
  <c r="Q56" i="27"/>
  <c r="Q24" i="27"/>
  <c r="Q25" i="27"/>
  <c r="Q348" i="27"/>
  <c r="Q340" i="27"/>
  <c r="Q332" i="27"/>
  <c r="Q324" i="27"/>
  <c r="Q316" i="27"/>
  <c r="Q308" i="27"/>
  <c r="Q300" i="27"/>
  <c r="Q292" i="27"/>
  <c r="Q284" i="27"/>
  <c r="Q343" i="27"/>
  <c r="Q335" i="27"/>
  <c r="Q327" i="27"/>
  <c r="Q319" i="27"/>
  <c r="Q311" i="27"/>
  <c r="Q303" i="27"/>
  <c r="Q295" i="27"/>
  <c r="Q287" i="27"/>
  <c r="Q279" i="27"/>
  <c r="Q275" i="27"/>
  <c r="Q267" i="27"/>
  <c r="Q259" i="27"/>
  <c r="Q251" i="27"/>
  <c r="Q243" i="27"/>
  <c r="Q235" i="27"/>
  <c r="Q227" i="27"/>
  <c r="Q219" i="27"/>
  <c r="Q211" i="27"/>
  <c r="Q203" i="27"/>
  <c r="Q195" i="27"/>
  <c r="Q272" i="27"/>
  <c r="Q264" i="27"/>
  <c r="Q256" i="27"/>
  <c r="Q248" i="27"/>
  <c r="Q240" i="27"/>
  <c r="Q232" i="27"/>
  <c r="Q224" i="27"/>
  <c r="Q216" i="27"/>
  <c r="Q208" i="27"/>
  <c r="Q200" i="27"/>
  <c r="Q192" i="27"/>
  <c r="Q182" i="27"/>
  <c r="Q174" i="27"/>
  <c r="Q166" i="27"/>
  <c r="Q158" i="27"/>
  <c r="Q150" i="27"/>
  <c r="Q181" i="27"/>
  <c r="Q173" i="27"/>
  <c r="Q165" i="27"/>
  <c r="Q157" i="27"/>
  <c r="Q149" i="27"/>
  <c r="Q136" i="27"/>
  <c r="Q128" i="27"/>
  <c r="Q120" i="27"/>
  <c r="Q112" i="27"/>
  <c r="Q104" i="27"/>
  <c r="Q135" i="27"/>
  <c r="Q127" i="27"/>
  <c r="Q119" i="27"/>
  <c r="Q111" i="27"/>
  <c r="Q103" i="27"/>
  <c r="Q95" i="27"/>
  <c r="Q87" i="27"/>
  <c r="Q79" i="27"/>
  <c r="Q90" i="27"/>
  <c r="Q82" i="27"/>
  <c r="Q73" i="27"/>
  <c r="Q65" i="27"/>
  <c r="Q57" i="27"/>
  <c r="Q70" i="27"/>
  <c r="Q62" i="27"/>
  <c r="Q54" i="27"/>
  <c r="Q46" i="27"/>
  <c r="Q51" i="27"/>
  <c r="Q43" i="27"/>
  <c r="Q34" i="27"/>
  <c r="Q33" i="27"/>
  <c r="Q310" i="27"/>
  <c r="Q302" i="27"/>
  <c r="Q321" i="27"/>
  <c r="Q281" i="27"/>
  <c r="Q245" i="27"/>
  <c r="Q250" i="27"/>
  <c r="Q234" i="27"/>
  <c r="Q218" i="27"/>
  <c r="Q160" i="27"/>
  <c r="Q143" i="27"/>
  <c r="Q130" i="27"/>
  <c r="Q122" i="27"/>
  <c r="Q98" i="27"/>
  <c r="Q97" i="27"/>
  <c r="Q76" i="27"/>
  <c r="Q67" i="27"/>
  <c r="Q48" i="27"/>
  <c r="Q45" i="27"/>
  <c r="Q36" i="27"/>
  <c r="Q35" i="27"/>
  <c r="Q326" i="27"/>
  <c r="Q345" i="27"/>
  <c r="Q313" i="27"/>
  <c r="Q289" i="27"/>
  <c r="Q261" i="27"/>
  <c r="Q253" i="27"/>
  <c r="Q221" i="27"/>
  <c r="Q197" i="27"/>
  <c r="Q189" i="27"/>
  <c r="Q210" i="27"/>
  <c r="Q168" i="27"/>
  <c r="Q144" i="27"/>
  <c r="Q183" i="27"/>
  <c r="Q151" i="27"/>
  <c r="Q114" i="27"/>
  <c r="Q106" i="27"/>
  <c r="Q137" i="27"/>
  <c r="Q81" i="27"/>
  <c r="Q84" i="27"/>
  <c r="Q72" i="27"/>
  <c r="Q344" i="27"/>
  <c r="Q336" i="27"/>
  <c r="Q328" i="27"/>
  <c r="Q320" i="27"/>
  <c r="Q312" i="27"/>
  <c r="Q304" i="27"/>
  <c r="Q296" i="27"/>
  <c r="Q288" i="27"/>
  <c r="Q280" i="27"/>
  <c r="Q277" i="27"/>
  <c r="Q347" i="27"/>
  <c r="Q339" i="27"/>
  <c r="Q331" i="27"/>
  <c r="Q323" i="27"/>
  <c r="Q315" i="27"/>
  <c r="Q307" i="27"/>
  <c r="Q299" i="27"/>
  <c r="Q291" i="27"/>
  <c r="Q283" i="27"/>
  <c r="Q271" i="27"/>
  <c r="Q263" i="27"/>
  <c r="Q255" i="27"/>
  <c r="Q247" i="27"/>
  <c r="Q239" i="27"/>
  <c r="Q231" i="27"/>
  <c r="Q223" i="27"/>
  <c r="Q215" i="27"/>
  <c r="Q207" i="27"/>
  <c r="Q199" i="27"/>
  <c r="Q191" i="27"/>
  <c r="Q276" i="27"/>
  <c r="Q268" i="27"/>
  <c r="Q260" i="27"/>
  <c r="Q252" i="27"/>
  <c r="Q244" i="27"/>
  <c r="Q236" i="27"/>
  <c r="Q228" i="27"/>
  <c r="Q220" i="27"/>
  <c r="Q212" i="27"/>
  <c r="Q204" i="27"/>
  <c r="Q196" i="27"/>
  <c r="Q188" i="27"/>
  <c r="Q186" i="27"/>
  <c r="Q178" i="27"/>
  <c r="Q170" i="27"/>
  <c r="Q162" i="27"/>
  <c r="Q154" i="27"/>
  <c r="Q146" i="27"/>
  <c r="Q185" i="27"/>
  <c r="Q177" i="27"/>
  <c r="Q169" i="27"/>
  <c r="Q161" i="27"/>
  <c r="Q153" i="27"/>
  <c r="Q145" i="27"/>
  <c r="Q140" i="27"/>
  <c r="Q132" i="27"/>
  <c r="Q124" i="27"/>
  <c r="Q116" i="27"/>
  <c r="Q108" i="27"/>
  <c r="Q100" i="27"/>
  <c r="Q139" i="27"/>
  <c r="Q131" i="27"/>
  <c r="Q123" i="27"/>
  <c r="Q115" i="27"/>
  <c r="Q107" i="27"/>
  <c r="Q99" i="27"/>
  <c r="Q91" i="27"/>
  <c r="Q83" i="27"/>
  <c r="Q75" i="27"/>
  <c r="Q94" i="27"/>
  <c r="Q86" i="27"/>
  <c r="Q78" i="27"/>
  <c r="Q69" i="27"/>
  <c r="Q61" i="27"/>
  <c r="Q53" i="27"/>
  <c r="Q74" i="27"/>
  <c r="Q66" i="27"/>
  <c r="Q58" i="27"/>
  <c r="Q50" i="27"/>
  <c r="Q42" i="27"/>
  <c r="Q47" i="27"/>
  <c r="Q38" i="27"/>
  <c r="Q30" i="27"/>
  <c r="Q37" i="27"/>
  <c r="Q29" i="27"/>
  <c r="Q26" i="27"/>
  <c r="Q27" i="27"/>
  <c r="Q350" i="27"/>
  <c r="Q334" i="27"/>
  <c r="Q286" i="27"/>
  <c r="Q337" i="27"/>
  <c r="Q329" i="27"/>
  <c r="Q305" i="27"/>
  <c r="Q213" i="27"/>
  <c r="Q274" i="27"/>
  <c r="Q266" i="27"/>
  <c r="Q258" i="27"/>
  <c r="Q226" i="27"/>
  <c r="Q176" i="27"/>
  <c r="Q175" i="27"/>
  <c r="Q138" i="27"/>
  <c r="Q129" i="27"/>
  <c r="Q121" i="27"/>
  <c r="Q113" i="27"/>
  <c r="Q89" i="27"/>
  <c r="Q28" i="27"/>
  <c r="Q22" i="27"/>
  <c r="Q23" i="27"/>
  <c r="Q346" i="27"/>
  <c r="Q338" i="27"/>
  <c r="Q330" i="27"/>
  <c r="Q322" i="27"/>
  <c r="Q314" i="27"/>
  <c r="Q306" i="27"/>
  <c r="Q298" i="27"/>
  <c r="Q290" i="27"/>
  <c r="Q282" i="27"/>
  <c r="Q349" i="27"/>
  <c r="Q341" i="27"/>
  <c r="Q333" i="27"/>
  <c r="Q325" i="27"/>
  <c r="Q317" i="27"/>
  <c r="Q309" i="27"/>
  <c r="Q301" i="27"/>
  <c r="Q293" i="27"/>
  <c r="Q285" i="27"/>
  <c r="Q273" i="27"/>
  <c r="Q265" i="27"/>
  <c r="Q257" i="27"/>
  <c r="Q249" i="27"/>
  <c r="Q241" i="27"/>
  <c r="Q233" i="27"/>
  <c r="Q225" i="27"/>
  <c r="Q217" i="27"/>
  <c r="Q209" i="27"/>
  <c r="Q201" i="27"/>
  <c r="Q193" i="27"/>
  <c r="Q278" i="27"/>
  <c r="Q270" i="27"/>
  <c r="Q262" i="27"/>
  <c r="Q254" i="27"/>
  <c r="Q246" i="27"/>
  <c r="Q238" i="27"/>
  <c r="Q230" i="27"/>
  <c r="Q222" i="27"/>
  <c r="Q214" i="27"/>
  <c r="Q206" i="27"/>
  <c r="Q198" i="27"/>
  <c r="Q190" i="27"/>
  <c r="Q180" i="27"/>
  <c r="Q172" i="27"/>
  <c r="Q164" i="27"/>
  <c r="Q156" i="27"/>
  <c r="Q148" i="27"/>
  <c r="Q187" i="27"/>
  <c r="Q179" i="27"/>
  <c r="Q171" i="27"/>
  <c r="Q163" i="27"/>
  <c r="Q155" i="27"/>
  <c r="Q147" i="27"/>
  <c r="Q142" i="27"/>
  <c r="Q134" i="27"/>
  <c r="Q126" i="27"/>
  <c r="Q118" i="27"/>
  <c r="Q110" i="27"/>
  <c r="Q102" i="27"/>
  <c r="Q141" i="27"/>
  <c r="Q133" i="27"/>
  <c r="Q125" i="27"/>
  <c r="Q117" i="27"/>
  <c r="Q109" i="27"/>
  <c r="Q101" i="27"/>
  <c r="Q93" i="27"/>
  <c r="Q85" i="27"/>
  <c r="Q77" i="27"/>
  <c r="Q96" i="27"/>
  <c r="Q88" i="27"/>
  <c r="Q80" i="27"/>
  <c r="Q71" i="27"/>
  <c r="Q63" i="27"/>
  <c r="Q55" i="27"/>
  <c r="Q68" i="27"/>
  <c r="Q60" i="27"/>
  <c r="Q52" i="27"/>
  <c r="Q44" i="27"/>
  <c r="Q49" i="27"/>
  <c r="Q41" i="27"/>
  <c r="Q40" i="27"/>
  <c r="Q32" i="27"/>
  <c r="Q39" i="27"/>
  <c r="Q31" i="27"/>
  <c r="Q21" i="27"/>
  <c r="T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<sst xmlns="http://schemas.openxmlformats.org/spreadsheetml/2006/main" count="45" uniqueCount="35">
  <si>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</si>
  <si>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</si>
  <si>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</si>
  <si>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</si>
  <si>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</si>
  <si>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</si>
  <si>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</si>
  <si>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</si>
  <si>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</si>
  <si>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</si>
  <si>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</si>
  <si>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</si>
  <si>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</si>
  <si>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</si>
  <si>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</si>
  <si>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</si>
  <si>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</si>
  <si>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</si>
  <si>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</si>
  <si>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</si>
  <si>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</si>
  <si>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</si>
  <si>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</si>
  <si>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</si>
  <si>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</si>
  <si>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</si>
  <si>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</si>
  <si>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</si>
  <si>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</si>
  <si>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</si>
  <si>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</si>
  <si>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</si>
  <si>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</si>
  <si>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</si>
  <si>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18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</si>
</sst>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6" fontId="25" fillId="3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15" borderId="2" xfId="0" applyFont="1" applyFill="1" applyBorder="1" applyAlignment="1" applyProtection="1">
      <alignment horizontal="center"/>
      <protection locked="0"/>
    </xf>
    <xf numFmtId="165" fontId="24" fillId="24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72"/>
  <sheetViews>
    <sheetView tabSelected="1" workbookViewId="0">
      <selection activeCell="S13" sqref="S13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28515625" style="9" customWidth="1"/>
    <col min="46" max="46" width="8.140625" style="9" customWidth="1"/>
    <col min="47" max="47" width="15.5703125" style="9" customWidth="1"/>
    <col min="48" max="48" width="1.710937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</row>
    <row r="4" spans="1:54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</row>
    <row r="5" spans="1:54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54" ht="18.75" customHeight="1" x14ac:dyDescent="0.25">
      <c r="A6" s="61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63" t="s">
        <v>0</v>
      </c>
      <c r="K8" s="63"/>
      <c r="L8" s="63"/>
      <c r="M8" s="63"/>
      <c r="N8" s="63"/>
      <c r="O8" s="63"/>
      <c r="P8" s="63"/>
      <c r="Q8" s="63"/>
      <c r="R8" s="63"/>
      <c r="S8" s="64" t="s">
        <v>1</v>
      </c>
      <c r="T8" s="64"/>
      <c r="U8" s="64"/>
      <c r="V8" s="64"/>
      <c r="W8" s="64"/>
      <c r="AT8" s="48" t="s">
        <v>21</v>
      </c>
      <c r="AU8" s="48"/>
      <c r="AW8" s="48" t="s">
        <v>22</v>
      </c>
      <c r="AX8" s="48"/>
      <c r="AY8" s="48"/>
      <c r="AZ8" s="48"/>
      <c r="BA8" s="48"/>
      <c r="BB8" s="48"/>
    </row>
    <row r="9" spans="1:54" ht="15" customHeight="1" x14ac:dyDescent="0.25">
      <c r="A9" s="10"/>
      <c r="B9" s="65" t="s">
        <v>2</v>
      </c>
      <c r="C9" s="66"/>
      <c r="D9" s="67"/>
      <c r="E9" s="68">
        <v>978</v>
      </c>
      <c r="F9" s="69"/>
      <c r="G9" s="7"/>
      <c r="H9" s="7"/>
      <c r="I9" s="7"/>
      <c r="J9" s="70" t="s">
        <v>30</v>
      </c>
      <c r="K9" s="70"/>
      <c r="L9" s="70"/>
      <c r="M9" s="70"/>
      <c r="N9" s="70"/>
      <c r="O9" s="70"/>
      <c r="P9" s="70"/>
      <c r="Q9" s="70"/>
      <c r="R9" s="71"/>
      <c r="S9" s="64"/>
      <c r="T9" s="64"/>
      <c r="U9" s="64"/>
      <c r="V9" s="64"/>
      <c r="W9" s="64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36">
        <f>VLOOKUP($E$9,Resultados!$A$2:$V$4998,22)</f>
        <v>2.5</v>
      </c>
      <c r="AW9" s="50" t="s">
        <v>23</v>
      </c>
      <c r="AX9" s="51"/>
      <c r="AY9" s="51"/>
      <c r="AZ9" s="52"/>
      <c r="BA9" s="1">
        <v>11</v>
      </c>
      <c r="BB9" s="6">
        <f>COUNTIF($Q$21:$Q$350,BA9)</f>
        <v>147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4"/>
      <c r="T10" s="64"/>
      <c r="U10" s="64"/>
      <c r="V10" s="64"/>
      <c r="W10" s="64"/>
      <c r="AG10" s="9">
        <v>11</v>
      </c>
      <c r="AH10" s="9">
        <v>5</v>
      </c>
      <c r="AM10" s="9">
        <f>AH10*AU9</f>
        <v>12.5</v>
      </c>
      <c r="AT10" s="2">
        <v>12</v>
      </c>
      <c r="AU10" s="36">
        <f>VLOOKUP($E$9,Resultados!$A$2:$V$4998,21)</f>
        <v>5</v>
      </c>
      <c r="AW10" s="50" t="s">
        <v>23</v>
      </c>
      <c r="AX10" s="51"/>
      <c r="AY10" s="51"/>
      <c r="AZ10" s="52"/>
      <c r="BA10" s="2">
        <v>12</v>
      </c>
      <c r="BB10" s="6">
        <f>COUNTIF($Q$21:$Q$350,BA10)</f>
        <v>147</v>
      </c>
    </row>
    <row r="11" spans="1:54" ht="15" customHeight="1" x14ac:dyDescent="0.25">
      <c r="A11" s="10"/>
      <c r="B11" s="11"/>
      <c r="C11" s="38">
        <f>VLOOKUP($E$9,Resultados!$A$5:$Q$5000,3)</f>
        <v>3</v>
      </c>
      <c r="D11" s="38">
        <f>VLOOKUP($E$9,Resultados!$A$5:$Q$5000,4)</f>
        <v>4</v>
      </c>
      <c r="E11" s="38">
        <f>VLOOKUP($E$9,Resultados!$A$5:$Q$5000,5)</f>
        <v>5</v>
      </c>
      <c r="F11" s="38">
        <f>VLOOKUP($E$9,Resultados!$A$5:$Q$5000,6)</f>
        <v>6</v>
      </c>
      <c r="G11" s="38">
        <f>VLOOKUP($E$9,Resultados!$A$5:$Q$5000,7)</f>
        <v>7</v>
      </c>
      <c r="H11" s="38">
        <f>VLOOKUP($E$9,Resultados!$A$5:$Q$5000,8)</f>
        <v>8</v>
      </c>
      <c r="I11" s="38">
        <f>VLOOKUP($E$9,Resultados!$A$5:$Q$5000,9)</f>
        <v>9</v>
      </c>
      <c r="J11" s="38">
        <f>VLOOKUP($E$9,Resultados!$A$5:$Q$5000,10)</f>
        <v>11</v>
      </c>
      <c r="K11" s="38">
        <f>VLOOKUP($E$9,Resultados!$A$5:$Q$5000,11)</f>
        <v>12</v>
      </c>
      <c r="L11" s="38">
        <f>VLOOKUP($E$9,Resultados!$A$5:$Q$5000,12)</f>
        <v>13</v>
      </c>
      <c r="M11" s="38">
        <f>VLOOKUP($E$9,Resultados!$A$5:$Q$5000,13)</f>
        <v>14</v>
      </c>
      <c r="N11" s="38">
        <f>VLOOKUP($E$9,Resultados!$A$5:$Q$5000,14)</f>
        <v>15</v>
      </c>
      <c r="O11" s="38">
        <f>VLOOKUP($E$9,Resultados!$A$5:$Q$5000,15)</f>
        <v>16</v>
      </c>
      <c r="P11" s="38">
        <f>VLOOKUP($E$9,Resultados!$A$5:$Q$5000,16)</f>
        <v>18</v>
      </c>
      <c r="Q11" s="38">
        <f>VLOOKUP($E$9,Resultados!$A$5:$Q$5000,17)</f>
        <v>25</v>
      </c>
      <c r="R11" s="11"/>
      <c r="S11" s="49">
        <f>LARGE(Resultados!A5:A11122,1)</f>
        <v>1698</v>
      </c>
      <c r="T11" s="49"/>
      <c r="U11" s="49"/>
      <c r="V11" s="49"/>
      <c r="W11" s="49"/>
      <c r="AG11" s="9">
        <v>12</v>
      </c>
      <c r="AH11" s="9">
        <v>12</v>
      </c>
      <c r="AI11" s="9">
        <v>4</v>
      </c>
      <c r="AM11" s="9">
        <f>AH11*AU9+AI11*AU10</f>
        <v>50</v>
      </c>
      <c r="AT11" s="3">
        <v>13</v>
      </c>
      <c r="AU11" s="36">
        <f>VLOOKUP($E$9,Resultados!$A$2:$V$4998,20)</f>
        <v>12.5</v>
      </c>
      <c r="AW11" s="50" t="s">
        <v>23</v>
      </c>
      <c r="AX11" s="51"/>
      <c r="AY11" s="51"/>
      <c r="AZ11" s="52"/>
      <c r="BA11" s="3">
        <v>13</v>
      </c>
      <c r="BB11" s="6">
        <f>COUNTIF($Q$21:$Q$350,BA11)</f>
        <v>35</v>
      </c>
    </row>
    <row r="12" spans="1:54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49"/>
      <c r="T12" s="49"/>
      <c r="U12" s="49"/>
      <c r="V12" s="49"/>
      <c r="W12" s="49"/>
      <c r="AG12" s="9">
        <v>13</v>
      </c>
      <c r="AI12" s="9">
        <v>13</v>
      </c>
      <c r="AJ12" s="9">
        <v>3</v>
      </c>
      <c r="AM12" s="9">
        <f>AI12*AU10+AJ12*AU11</f>
        <v>102.5</v>
      </c>
      <c r="AT12" s="4">
        <v>14</v>
      </c>
      <c r="AU12" s="36">
        <f>VLOOKUP($E$9,Resultados!$A$2:$S$4998,19)</f>
        <v>1504.34</v>
      </c>
      <c r="AW12" s="50" t="s">
        <v>23</v>
      </c>
      <c r="AX12" s="51"/>
      <c r="AY12" s="51"/>
      <c r="AZ12" s="52"/>
      <c r="BA12" s="4">
        <v>14</v>
      </c>
      <c r="BB12" s="6">
        <f>COUNTIF($Q$21:$Q$350,BA12)</f>
        <v>1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3183.68</v>
      </c>
      <c r="AT13" s="5">
        <v>15</v>
      </c>
      <c r="AU13" s="36">
        <f>VLOOKUP($E$9,Resultados!$A$2:$S$4998,18)</f>
        <v>850463.44</v>
      </c>
      <c r="AW13" s="50" t="s">
        <v>23</v>
      </c>
      <c r="AX13" s="51"/>
      <c r="AY13" s="51"/>
      <c r="AZ13" s="52"/>
      <c r="BA13" s="5">
        <v>15</v>
      </c>
      <c r="BB13" s="6">
        <f>COUNTIF($Q$21:$Q$350,BA13)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873028.53999999992</v>
      </c>
    </row>
    <row r="15" spans="1:54" x14ac:dyDescent="0.25">
      <c r="AT15" s="48" t="s">
        <v>24</v>
      </c>
      <c r="AU15" s="48"/>
      <c r="AW15" s="50" t="s">
        <v>26</v>
      </c>
      <c r="AX15" s="51"/>
      <c r="AY15" s="51"/>
      <c r="AZ15" s="51"/>
      <c r="BA15" s="51"/>
      <c r="BB15" s="52"/>
    </row>
    <row r="16" spans="1:54" x14ac:dyDescent="0.25">
      <c r="B16" s="50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54" t="s">
        <v>28</v>
      </c>
      <c r="U16" s="54"/>
      <c r="X16" s="15"/>
      <c r="Y16" s="15"/>
      <c r="Z16" s="15"/>
      <c r="AT16" s="59">
        <f>BB9*AU9+BB10*AU10+BB11*AU11+BB12*AU12+BB13*AU13</f>
        <v>3044.34</v>
      </c>
      <c r="AU16" s="59"/>
      <c r="AW16" s="50" t="s">
        <v>27</v>
      </c>
      <c r="AX16" s="51"/>
      <c r="AY16" s="51"/>
      <c r="AZ16" s="52"/>
      <c r="BA16" s="16">
        <v>15</v>
      </c>
      <c r="BB16" s="20">
        <v>2</v>
      </c>
    </row>
    <row r="17" spans="1:54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40">
        <v>18</v>
      </c>
      <c r="T17" s="55">
        <f>SUM(X17:AR17)</f>
        <v>14</v>
      </c>
      <c r="U17" s="55"/>
      <c r="X17" s="9">
        <f t="shared" ref="X17" si="0">COUNTIF($C$11:$Q$11,B17)</f>
        <v>0</v>
      </c>
      <c r="Y17" s="9">
        <f t="shared" ref="Y17" si="1">COUNTIF($C$11:$Q$11,C17)</f>
        <v>0</v>
      </c>
      <c r="Z17" s="9">
        <f t="shared" ref="Z17" si="2">COUNTIF($C$11:$Q$11,D17)</f>
        <v>1</v>
      </c>
      <c r="AA17" s="9">
        <f t="shared" ref="AA17" si="3">COUNTIF($C$11:$Q$11,E17)</f>
        <v>1</v>
      </c>
      <c r="AB17" s="9">
        <f t="shared" ref="AB17" si="4">COUNTIF($C$11:$Q$11,F17)</f>
        <v>1</v>
      </c>
      <c r="AC17" s="9">
        <f t="shared" ref="AC17" si="5">COUNTIF($C$11:$Q$11,G17)</f>
        <v>1</v>
      </c>
      <c r="AD17" s="9">
        <f t="shared" ref="AD17" si="6">COUNTIF($C$11:$Q$11,H17)</f>
        <v>1</v>
      </c>
      <c r="AE17" s="9">
        <f t="shared" ref="AE17" si="7">COUNTIF($C$11:$Q$11,I17)</f>
        <v>1</v>
      </c>
      <c r="AF17" s="9">
        <f t="shared" ref="AF17" si="8">COUNTIF($C$11:$Q$11,J17)</f>
        <v>1</v>
      </c>
      <c r="AG17" s="9">
        <f t="shared" ref="AG17" si="9">COUNTIF($C$11:$Q$11,K17)</f>
        <v>0</v>
      </c>
      <c r="AH17" s="9">
        <f t="shared" ref="AH17" si="10">COUNTIF($C$11:$Q$11,L17)</f>
        <v>1</v>
      </c>
      <c r="AI17" s="9">
        <f t="shared" ref="AI17" si="11">COUNTIF($C$11:$Q$11,M17)</f>
        <v>1</v>
      </c>
      <c r="AJ17" s="9">
        <f t="shared" ref="AJ17" si="12">COUNTIF($C$11:$Q$11,N17)</f>
        <v>1</v>
      </c>
      <c r="AK17" s="9">
        <f t="shared" ref="AK17" si="13">COUNTIF($C$11:$Q$11,O17)</f>
        <v>1</v>
      </c>
      <c r="AL17" s="9">
        <f t="shared" ref="AL17" si="14">COUNTIF($C$11:$Q$11,P17)</f>
        <v>1</v>
      </c>
      <c r="AM17" s="9">
        <f t="shared" ref="AM17" si="15">COUNTIF($C$11:$Q$11,Q17)</f>
        <v>1</v>
      </c>
      <c r="AN17" s="9">
        <f t="shared" ref="AN17" si="16">COUNTIF($C$11:$Q$11,R17)</f>
        <v>0</v>
      </c>
      <c r="AO17" s="9">
        <f t="shared" ref="AO17" si="17">COUNTIF($C$11:$Q$11,S17)</f>
        <v>1</v>
      </c>
      <c r="AT17" s="59"/>
      <c r="AU17" s="59"/>
      <c r="AW17" s="50" t="s">
        <v>27</v>
      </c>
      <c r="AX17" s="51"/>
      <c r="AY17" s="51"/>
      <c r="AZ17" s="52"/>
      <c r="BA17" s="16">
        <v>16</v>
      </c>
      <c r="BB17" s="20">
        <v>32</v>
      </c>
    </row>
    <row r="18" spans="1:54" ht="15" customHeight="1" x14ac:dyDescent="0.35">
      <c r="B18" s="56" t="s">
        <v>33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X18" s="15"/>
      <c r="Y18" s="15"/>
      <c r="Z18" s="15"/>
      <c r="AT18" s="47" t="str">
        <f>IF(AT16&gt;AT21,"Lucro","Prejuízo")</f>
        <v>Lucro</v>
      </c>
      <c r="AU18" s="47"/>
      <c r="AV18" s="17"/>
      <c r="AW18" s="50" t="s">
        <v>27</v>
      </c>
      <c r="AX18" s="51"/>
      <c r="AY18" s="51"/>
      <c r="AZ18" s="52"/>
      <c r="BA18" s="16">
        <v>17</v>
      </c>
      <c r="BB18" s="20">
        <v>272</v>
      </c>
    </row>
    <row r="19" spans="1:54" ht="15" customHeight="1" x14ac:dyDescent="0.35">
      <c r="X19" s="18"/>
      <c r="Y19" s="18"/>
      <c r="Z19" s="18"/>
      <c r="AT19" s="53"/>
      <c r="AU19" s="53"/>
      <c r="AV19" s="17"/>
      <c r="AW19" s="50" t="s">
        <v>27</v>
      </c>
      <c r="AX19" s="51"/>
      <c r="AY19" s="51"/>
      <c r="AZ19" s="52"/>
      <c r="BA19" s="16">
        <v>18</v>
      </c>
      <c r="BB19" s="20">
        <v>1632</v>
      </c>
    </row>
    <row r="20" spans="1:54" x14ac:dyDescent="0.25">
      <c r="A20" s="24" t="s">
        <v>20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 t="s">
        <v>28</v>
      </c>
      <c r="X20" s="18"/>
      <c r="Y20" s="18"/>
      <c r="Z20" s="18"/>
      <c r="AT20" s="48" t="s">
        <v>25</v>
      </c>
      <c r="AU20" s="48"/>
    </row>
    <row r="21" spans="1:54" x14ac:dyDescent="0.25">
      <c r="A21" s="24">
        <v>1</v>
      </c>
      <c r="B21" s="37">
        <f t="shared" ref="B21:P21" si="18">B17</f>
        <v>1</v>
      </c>
      <c r="C21" s="37">
        <f t="shared" si="18"/>
        <v>2</v>
      </c>
      <c r="D21" s="37">
        <f t="shared" si="18"/>
        <v>3</v>
      </c>
      <c r="E21" s="37">
        <f t="shared" si="18"/>
        <v>4</v>
      </c>
      <c r="F21" s="37">
        <f t="shared" si="18"/>
        <v>5</v>
      </c>
      <c r="G21" s="37">
        <f t="shared" si="18"/>
        <v>6</v>
      </c>
      <c r="H21" s="37">
        <f t="shared" si="18"/>
        <v>7</v>
      </c>
      <c r="I21" s="37">
        <f t="shared" si="18"/>
        <v>8</v>
      </c>
      <c r="J21" s="37">
        <f t="shared" si="18"/>
        <v>9</v>
      </c>
      <c r="K21" s="37">
        <f t="shared" si="18"/>
        <v>10</v>
      </c>
      <c r="L21" s="37">
        <f t="shared" si="18"/>
        <v>11</v>
      </c>
      <c r="M21" s="37">
        <f t="shared" si="18"/>
        <v>12</v>
      </c>
      <c r="N21" s="37">
        <f t="shared" si="18"/>
        <v>13</v>
      </c>
      <c r="O21" s="37">
        <f t="shared" si="18"/>
        <v>14</v>
      </c>
      <c r="P21" s="37">
        <f t="shared" si="18"/>
        <v>15</v>
      </c>
      <c r="Q21" s="12">
        <f t="shared" ref="Q21:Q84" si="19">SUM(X21:AM21)</f>
        <v>12</v>
      </c>
      <c r="X21" s="18">
        <f t="shared" ref="X21:AL28" si="20">COUNTIF($C$11:$Q$11,B21)</f>
        <v>0</v>
      </c>
      <c r="Y21" s="18">
        <f t="shared" si="20"/>
        <v>0</v>
      </c>
      <c r="Z21" s="18">
        <f t="shared" si="20"/>
        <v>1</v>
      </c>
      <c r="AA21" s="9">
        <f t="shared" si="20"/>
        <v>1</v>
      </c>
      <c r="AB21" s="9">
        <f t="shared" si="20"/>
        <v>1</v>
      </c>
      <c r="AC21" s="9">
        <f t="shared" si="20"/>
        <v>1</v>
      </c>
      <c r="AD21" s="9">
        <f t="shared" si="20"/>
        <v>1</v>
      </c>
      <c r="AE21" s="9">
        <f t="shared" si="20"/>
        <v>1</v>
      </c>
      <c r="AF21" s="9">
        <f t="shared" si="20"/>
        <v>1</v>
      </c>
      <c r="AG21" s="9">
        <f t="shared" si="20"/>
        <v>0</v>
      </c>
      <c r="AH21" s="9">
        <f t="shared" si="20"/>
        <v>1</v>
      </c>
      <c r="AI21" s="9">
        <f t="shared" si="20"/>
        <v>1</v>
      </c>
      <c r="AJ21" s="9">
        <f t="shared" si="20"/>
        <v>1</v>
      </c>
      <c r="AK21" s="9">
        <f t="shared" si="20"/>
        <v>1</v>
      </c>
      <c r="AL21" s="9">
        <f t="shared" si="20"/>
        <v>1</v>
      </c>
      <c r="AT21" s="43">
        <f>330*BB16</f>
        <v>660</v>
      </c>
      <c r="AU21" s="43"/>
    </row>
    <row r="22" spans="1:54" x14ac:dyDescent="0.25">
      <c r="A22" s="24">
        <v>2</v>
      </c>
      <c r="B22" s="37">
        <f t="shared" ref="B22:O22" si="21">B17</f>
        <v>1</v>
      </c>
      <c r="C22" s="37">
        <f t="shared" si="21"/>
        <v>2</v>
      </c>
      <c r="D22" s="37">
        <f t="shared" si="21"/>
        <v>3</v>
      </c>
      <c r="E22" s="37">
        <f t="shared" si="21"/>
        <v>4</v>
      </c>
      <c r="F22" s="37">
        <f t="shared" si="21"/>
        <v>5</v>
      </c>
      <c r="G22" s="37">
        <f t="shared" si="21"/>
        <v>6</v>
      </c>
      <c r="H22" s="37">
        <f t="shared" si="21"/>
        <v>7</v>
      </c>
      <c r="I22" s="37">
        <f t="shared" si="21"/>
        <v>8</v>
      </c>
      <c r="J22" s="37">
        <f t="shared" si="21"/>
        <v>9</v>
      </c>
      <c r="K22" s="37">
        <f t="shared" si="21"/>
        <v>10</v>
      </c>
      <c r="L22" s="37">
        <f t="shared" si="21"/>
        <v>11</v>
      </c>
      <c r="M22" s="37">
        <f t="shared" si="21"/>
        <v>12</v>
      </c>
      <c r="N22" s="37">
        <f t="shared" si="21"/>
        <v>13</v>
      </c>
      <c r="O22" s="37">
        <f t="shared" si="21"/>
        <v>14</v>
      </c>
      <c r="P22" s="37">
        <f>Q17</f>
        <v>16</v>
      </c>
      <c r="Q22" s="12">
        <f t="shared" si="19"/>
        <v>12</v>
      </c>
      <c r="X22" s="18">
        <f t="shared" si="20"/>
        <v>0</v>
      </c>
      <c r="Y22" s="18">
        <f t="shared" si="20"/>
        <v>0</v>
      </c>
      <c r="Z22" s="18">
        <f t="shared" si="20"/>
        <v>1</v>
      </c>
      <c r="AA22" s="9">
        <f t="shared" si="20"/>
        <v>1</v>
      </c>
      <c r="AB22" s="9">
        <f t="shared" si="20"/>
        <v>1</v>
      </c>
      <c r="AC22" s="9">
        <f t="shared" si="20"/>
        <v>1</v>
      </c>
      <c r="AD22" s="9">
        <f t="shared" si="20"/>
        <v>1</v>
      </c>
      <c r="AE22" s="9">
        <f t="shared" si="20"/>
        <v>1</v>
      </c>
      <c r="AF22" s="9">
        <f t="shared" si="20"/>
        <v>1</v>
      </c>
      <c r="AG22" s="9">
        <f t="shared" si="20"/>
        <v>0</v>
      </c>
      <c r="AH22" s="9">
        <f t="shared" si="20"/>
        <v>1</v>
      </c>
      <c r="AI22" s="9">
        <f t="shared" si="20"/>
        <v>1</v>
      </c>
      <c r="AJ22" s="9">
        <f t="shared" si="20"/>
        <v>1</v>
      </c>
      <c r="AK22" s="9">
        <f t="shared" si="20"/>
        <v>1</v>
      </c>
      <c r="AL22" s="9">
        <f t="shared" si="20"/>
        <v>1</v>
      </c>
      <c r="AT22" s="43"/>
      <c r="AU22" s="43"/>
    </row>
    <row r="23" spans="1:54" x14ac:dyDescent="0.25">
      <c r="A23" s="24">
        <v>3</v>
      </c>
      <c r="B23" s="37">
        <f t="shared" ref="B23:O23" si="22">B17</f>
        <v>1</v>
      </c>
      <c r="C23" s="37">
        <f t="shared" si="22"/>
        <v>2</v>
      </c>
      <c r="D23" s="37">
        <f t="shared" si="22"/>
        <v>3</v>
      </c>
      <c r="E23" s="37">
        <f t="shared" si="22"/>
        <v>4</v>
      </c>
      <c r="F23" s="37">
        <f t="shared" si="22"/>
        <v>5</v>
      </c>
      <c r="G23" s="37">
        <f t="shared" si="22"/>
        <v>6</v>
      </c>
      <c r="H23" s="37">
        <f t="shared" si="22"/>
        <v>7</v>
      </c>
      <c r="I23" s="37">
        <f t="shared" si="22"/>
        <v>8</v>
      </c>
      <c r="J23" s="37">
        <f t="shared" si="22"/>
        <v>9</v>
      </c>
      <c r="K23" s="37">
        <f t="shared" si="22"/>
        <v>10</v>
      </c>
      <c r="L23" s="37">
        <f t="shared" si="22"/>
        <v>11</v>
      </c>
      <c r="M23" s="37">
        <f t="shared" si="22"/>
        <v>12</v>
      </c>
      <c r="N23" s="37">
        <f t="shared" si="22"/>
        <v>13</v>
      </c>
      <c r="O23" s="37">
        <f t="shared" si="22"/>
        <v>14</v>
      </c>
      <c r="P23" s="37">
        <f>R17</f>
        <v>17</v>
      </c>
      <c r="Q23" s="12">
        <f t="shared" si="19"/>
        <v>11</v>
      </c>
      <c r="X23" s="18">
        <f t="shared" si="20"/>
        <v>0</v>
      </c>
      <c r="Y23" s="18">
        <f t="shared" si="20"/>
        <v>0</v>
      </c>
      <c r="Z23" s="18">
        <f t="shared" si="20"/>
        <v>1</v>
      </c>
      <c r="AA23" s="9">
        <f t="shared" si="20"/>
        <v>1</v>
      </c>
      <c r="AB23" s="9">
        <f t="shared" si="20"/>
        <v>1</v>
      </c>
      <c r="AC23" s="9">
        <f t="shared" si="20"/>
        <v>1</v>
      </c>
      <c r="AD23" s="9">
        <f t="shared" si="20"/>
        <v>1</v>
      </c>
      <c r="AE23" s="9">
        <f t="shared" si="20"/>
        <v>1</v>
      </c>
      <c r="AF23" s="9">
        <f t="shared" si="20"/>
        <v>1</v>
      </c>
      <c r="AG23" s="9">
        <f t="shared" si="20"/>
        <v>0</v>
      </c>
      <c r="AH23" s="9">
        <f t="shared" si="20"/>
        <v>1</v>
      </c>
      <c r="AI23" s="9">
        <f t="shared" si="20"/>
        <v>1</v>
      </c>
      <c r="AJ23" s="9">
        <f t="shared" si="20"/>
        <v>1</v>
      </c>
      <c r="AK23" s="9">
        <f t="shared" si="20"/>
        <v>1</v>
      </c>
      <c r="AL23" s="9">
        <f t="shared" si="20"/>
        <v>0</v>
      </c>
    </row>
    <row r="24" spans="1:54" x14ac:dyDescent="0.25">
      <c r="A24" s="24">
        <v>4</v>
      </c>
      <c r="B24" s="37">
        <f t="shared" ref="B24:O24" si="23">B17</f>
        <v>1</v>
      </c>
      <c r="C24" s="37">
        <f t="shared" si="23"/>
        <v>2</v>
      </c>
      <c r="D24" s="37">
        <f t="shared" si="23"/>
        <v>3</v>
      </c>
      <c r="E24" s="37">
        <f t="shared" si="23"/>
        <v>4</v>
      </c>
      <c r="F24" s="37">
        <f t="shared" si="23"/>
        <v>5</v>
      </c>
      <c r="G24" s="37">
        <f t="shared" si="23"/>
        <v>6</v>
      </c>
      <c r="H24" s="37">
        <f t="shared" si="23"/>
        <v>7</v>
      </c>
      <c r="I24" s="37">
        <f t="shared" si="23"/>
        <v>8</v>
      </c>
      <c r="J24" s="37">
        <f t="shared" si="23"/>
        <v>9</v>
      </c>
      <c r="K24" s="37">
        <f t="shared" si="23"/>
        <v>10</v>
      </c>
      <c r="L24" s="37">
        <f t="shared" si="23"/>
        <v>11</v>
      </c>
      <c r="M24" s="37">
        <f t="shared" si="23"/>
        <v>12</v>
      </c>
      <c r="N24" s="37">
        <f t="shared" si="23"/>
        <v>13</v>
      </c>
      <c r="O24" s="37">
        <f t="shared" si="23"/>
        <v>14</v>
      </c>
      <c r="P24" s="37">
        <f>S17</f>
        <v>18</v>
      </c>
      <c r="Q24" s="12">
        <f t="shared" si="19"/>
        <v>12</v>
      </c>
      <c r="X24" s="18">
        <f t="shared" si="20"/>
        <v>0</v>
      </c>
      <c r="Y24" s="18">
        <f t="shared" si="20"/>
        <v>0</v>
      </c>
      <c r="Z24" s="18">
        <f t="shared" si="20"/>
        <v>1</v>
      </c>
      <c r="AA24" s="9">
        <f t="shared" si="20"/>
        <v>1</v>
      </c>
      <c r="AB24" s="9">
        <f t="shared" si="20"/>
        <v>1</v>
      </c>
      <c r="AC24" s="9">
        <f t="shared" si="20"/>
        <v>1</v>
      </c>
      <c r="AD24" s="9">
        <f t="shared" si="20"/>
        <v>1</v>
      </c>
      <c r="AE24" s="9">
        <f t="shared" si="20"/>
        <v>1</v>
      </c>
      <c r="AF24" s="9">
        <f t="shared" si="20"/>
        <v>1</v>
      </c>
      <c r="AG24" s="9">
        <f t="shared" si="20"/>
        <v>0</v>
      </c>
      <c r="AH24" s="9">
        <f t="shared" si="20"/>
        <v>1</v>
      </c>
      <c r="AI24" s="9">
        <f t="shared" si="20"/>
        <v>1</v>
      </c>
      <c r="AJ24" s="9">
        <f t="shared" si="20"/>
        <v>1</v>
      </c>
      <c r="AK24" s="9">
        <f t="shared" si="20"/>
        <v>1</v>
      </c>
      <c r="AL24" s="9">
        <f t="shared" si="20"/>
        <v>1</v>
      </c>
    </row>
    <row r="25" spans="1:54" x14ac:dyDescent="0.25">
      <c r="A25" s="24">
        <v>5</v>
      </c>
      <c r="B25" s="37">
        <f t="shared" ref="B25:N25" si="24">B17</f>
        <v>1</v>
      </c>
      <c r="C25" s="37">
        <f t="shared" si="24"/>
        <v>2</v>
      </c>
      <c r="D25" s="37">
        <f t="shared" si="24"/>
        <v>3</v>
      </c>
      <c r="E25" s="37">
        <f t="shared" si="24"/>
        <v>4</v>
      </c>
      <c r="F25" s="37">
        <f t="shared" si="24"/>
        <v>5</v>
      </c>
      <c r="G25" s="37">
        <f t="shared" si="24"/>
        <v>6</v>
      </c>
      <c r="H25" s="37">
        <f t="shared" si="24"/>
        <v>7</v>
      </c>
      <c r="I25" s="37">
        <f t="shared" si="24"/>
        <v>8</v>
      </c>
      <c r="J25" s="37">
        <f t="shared" si="24"/>
        <v>9</v>
      </c>
      <c r="K25" s="37">
        <f t="shared" si="24"/>
        <v>10</v>
      </c>
      <c r="L25" s="37">
        <f t="shared" si="24"/>
        <v>11</v>
      </c>
      <c r="M25" s="37">
        <f t="shared" si="24"/>
        <v>12</v>
      </c>
      <c r="N25" s="37">
        <f t="shared" si="24"/>
        <v>13</v>
      </c>
      <c r="O25" s="37">
        <f>P17</f>
        <v>15</v>
      </c>
      <c r="P25" s="37">
        <f>Q17</f>
        <v>16</v>
      </c>
      <c r="Q25" s="12">
        <f t="shared" si="19"/>
        <v>12</v>
      </c>
      <c r="X25" s="18">
        <f t="shared" si="20"/>
        <v>0</v>
      </c>
      <c r="Y25" s="18">
        <f t="shared" si="20"/>
        <v>0</v>
      </c>
      <c r="Z25" s="18">
        <f t="shared" si="20"/>
        <v>1</v>
      </c>
      <c r="AA25" s="9">
        <f t="shared" si="20"/>
        <v>1</v>
      </c>
      <c r="AB25" s="9">
        <f t="shared" si="20"/>
        <v>1</v>
      </c>
      <c r="AC25" s="9">
        <f t="shared" si="20"/>
        <v>1</v>
      </c>
      <c r="AD25" s="9">
        <f t="shared" si="20"/>
        <v>1</v>
      </c>
      <c r="AE25" s="9">
        <f t="shared" si="20"/>
        <v>1</v>
      </c>
      <c r="AF25" s="9">
        <f t="shared" si="20"/>
        <v>1</v>
      </c>
      <c r="AG25" s="9">
        <f t="shared" si="20"/>
        <v>0</v>
      </c>
      <c r="AH25" s="9">
        <f t="shared" si="20"/>
        <v>1</v>
      </c>
      <c r="AI25" s="9">
        <f t="shared" si="20"/>
        <v>1</v>
      </c>
      <c r="AJ25" s="9">
        <f t="shared" si="20"/>
        <v>1</v>
      </c>
      <c r="AK25" s="9">
        <f t="shared" si="20"/>
        <v>1</v>
      </c>
      <c r="AL25" s="9">
        <f t="shared" si="20"/>
        <v>1</v>
      </c>
    </row>
    <row r="26" spans="1:54" x14ac:dyDescent="0.25">
      <c r="A26" s="24">
        <v>6</v>
      </c>
      <c r="B26" s="37">
        <f t="shared" ref="B26:N26" si="25">B17</f>
        <v>1</v>
      </c>
      <c r="C26" s="37">
        <f t="shared" si="25"/>
        <v>2</v>
      </c>
      <c r="D26" s="37">
        <f t="shared" si="25"/>
        <v>3</v>
      </c>
      <c r="E26" s="37">
        <f t="shared" si="25"/>
        <v>4</v>
      </c>
      <c r="F26" s="37">
        <f t="shared" si="25"/>
        <v>5</v>
      </c>
      <c r="G26" s="37">
        <f t="shared" si="25"/>
        <v>6</v>
      </c>
      <c r="H26" s="37">
        <f t="shared" si="25"/>
        <v>7</v>
      </c>
      <c r="I26" s="37">
        <f t="shared" si="25"/>
        <v>8</v>
      </c>
      <c r="J26" s="37">
        <f t="shared" si="25"/>
        <v>9</v>
      </c>
      <c r="K26" s="37">
        <f t="shared" si="25"/>
        <v>10</v>
      </c>
      <c r="L26" s="37">
        <f t="shared" si="25"/>
        <v>11</v>
      </c>
      <c r="M26" s="37">
        <f t="shared" si="25"/>
        <v>12</v>
      </c>
      <c r="N26" s="37">
        <f t="shared" si="25"/>
        <v>13</v>
      </c>
      <c r="O26" s="37">
        <f>P17</f>
        <v>15</v>
      </c>
      <c r="P26" s="37">
        <f>R17</f>
        <v>17</v>
      </c>
      <c r="Q26" s="12">
        <f t="shared" si="19"/>
        <v>11</v>
      </c>
      <c r="X26" s="18">
        <f t="shared" si="20"/>
        <v>0</v>
      </c>
      <c r="Y26" s="18">
        <f t="shared" si="20"/>
        <v>0</v>
      </c>
      <c r="Z26" s="18">
        <f t="shared" si="20"/>
        <v>1</v>
      </c>
      <c r="AA26" s="9">
        <f t="shared" si="20"/>
        <v>1</v>
      </c>
      <c r="AB26" s="9">
        <f t="shared" si="20"/>
        <v>1</v>
      </c>
      <c r="AC26" s="9">
        <f t="shared" si="20"/>
        <v>1</v>
      </c>
      <c r="AD26" s="9">
        <f t="shared" si="20"/>
        <v>1</v>
      </c>
      <c r="AE26" s="9">
        <f t="shared" si="20"/>
        <v>1</v>
      </c>
      <c r="AF26" s="9">
        <f t="shared" si="20"/>
        <v>1</v>
      </c>
      <c r="AG26" s="9">
        <f t="shared" si="20"/>
        <v>0</v>
      </c>
      <c r="AH26" s="9">
        <f t="shared" si="20"/>
        <v>1</v>
      </c>
      <c r="AI26" s="9">
        <f t="shared" si="20"/>
        <v>1</v>
      </c>
      <c r="AJ26" s="9">
        <f t="shared" si="20"/>
        <v>1</v>
      </c>
      <c r="AK26" s="9">
        <f t="shared" si="20"/>
        <v>1</v>
      </c>
      <c r="AL26" s="9">
        <f t="shared" si="20"/>
        <v>0</v>
      </c>
    </row>
    <row r="27" spans="1:54" x14ac:dyDescent="0.25">
      <c r="A27" s="24">
        <v>7</v>
      </c>
      <c r="B27" s="37">
        <f t="shared" ref="B27:N27" si="26">B17</f>
        <v>1</v>
      </c>
      <c r="C27" s="37">
        <f t="shared" si="26"/>
        <v>2</v>
      </c>
      <c r="D27" s="37">
        <f t="shared" si="26"/>
        <v>3</v>
      </c>
      <c r="E27" s="37">
        <f t="shared" si="26"/>
        <v>4</v>
      </c>
      <c r="F27" s="37">
        <f t="shared" si="26"/>
        <v>5</v>
      </c>
      <c r="G27" s="37">
        <f t="shared" si="26"/>
        <v>6</v>
      </c>
      <c r="H27" s="37">
        <f t="shared" si="26"/>
        <v>7</v>
      </c>
      <c r="I27" s="37">
        <f t="shared" si="26"/>
        <v>8</v>
      </c>
      <c r="J27" s="37">
        <f t="shared" si="26"/>
        <v>9</v>
      </c>
      <c r="K27" s="37">
        <f t="shared" si="26"/>
        <v>10</v>
      </c>
      <c r="L27" s="37">
        <f t="shared" si="26"/>
        <v>11</v>
      </c>
      <c r="M27" s="37">
        <f t="shared" si="26"/>
        <v>12</v>
      </c>
      <c r="N27" s="37">
        <f t="shared" si="26"/>
        <v>13</v>
      </c>
      <c r="O27" s="37">
        <f>P17</f>
        <v>15</v>
      </c>
      <c r="P27" s="37">
        <f>S17</f>
        <v>18</v>
      </c>
      <c r="Q27" s="12">
        <f t="shared" si="19"/>
        <v>12</v>
      </c>
      <c r="X27" s="18">
        <f t="shared" si="20"/>
        <v>0</v>
      </c>
      <c r="Y27" s="18">
        <f t="shared" si="20"/>
        <v>0</v>
      </c>
      <c r="Z27" s="18">
        <f t="shared" si="20"/>
        <v>1</v>
      </c>
      <c r="AA27" s="9">
        <f t="shared" si="20"/>
        <v>1</v>
      </c>
      <c r="AB27" s="9">
        <f t="shared" si="20"/>
        <v>1</v>
      </c>
      <c r="AC27" s="9">
        <f t="shared" si="20"/>
        <v>1</v>
      </c>
      <c r="AD27" s="9">
        <f t="shared" si="20"/>
        <v>1</v>
      </c>
      <c r="AE27" s="9">
        <f t="shared" si="20"/>
        <v>1</v>
      </c>
      <c r="AF27" s="9">
        <f t="shared" si="20"/>
        <v>1</v>
      </c>
      <c r="AG27" s="9">
        <f t="shared" si="20"/>
        <v>0</v>
      </c>
      <c r="AH27" s="9">
        <f t="shared" si="20"/>
        <v>1</v>
      </c>
      <c r="AI27" s="9">
        <f t="shared" si="20"/>
        <v>1</v>
      </c>
      <c r="AJ27" s="9">
        <f t="shared" si="20"/>
        <v>1</v>
      </c>
      <c r="AK27" s="9">
        <f t="shared" si="20"/>
        <v>1</v>
      </c>
      <c r="AL27" s="9">
        <f t="shared" si="20"/>
        <v>1</v>
      </c>
    </row>
    <row r="28" spans="1:54" x14ac:dyDescent="0.25">
      <c r="A28" s="24">
        <v>8</v>
      </c>
      <c r="B28" s="37">
        <f t="shared" ref="B28:N28" si="27">B17</f>
        <v>1</v>
      </c>
      <c r="C28" s="37">
        <f t="shared" si="27"/>
        <v>2</v>
      </c>
      <c r="D28" s="37">
        <f t="shared" si="27"/>
        <v>3</v>
      </c>
      <c r="E28" s="37">
        <f t="shared" si="27"/>
        <v>4</v>
      </c>
      <c r="F28" s="37">
        <f t="shared" si="27"/>
        <v>5</v>
      </c>
      <c r="G28" s="37">
        <f t="shared" si="27"/>
        <v>6</v>
      </c>
      <c r="H28" s="37">
        <f t="shared" si="27"/>
        <v>7</v>
      </c>
      <c r="I28" s="37">
        <f t="shared" si="27"/>
        <v>8</v>
      </c>
      <c r="J28" s="37">
        <f t="shared" si="27"/>
        <v>9</v>
      </c>
      <c r="K28" s="37">
        <f t="shared" si="27"/>
        <v>10</v>
      </c>
      <c r="L28" s="37">
        <f t="shared" si="27"/>
        <v>11</v>
      </c>
      <c r="M28" s="37">
        <f t="shared" si="27"/>
        <v>12</v>
      </c>
      <c r="N28" s="37">
        <f t="shared" si="27"/>
        <v>13</v>
      </c>
      <c r="O28" s="37">
        <f>Q17</f>
        <v>16</v>
      </c>
      <c r="P28" s="37">
        <f>R17</f>
        <v>17</v>
      </c>
      <c r="Q28" s="12">
        <f t="shared" si="19"/>
        <v>11</v>
      </c>
      <c r="X28" s="18">
        <f t="shared" si="20"/>
        <v>0</v>
      </c>
      <c r="Y28" s="18">
        <f t="shared" si="20"/>
        <v>0</v>
      </c>
      <c r="Z28" s="18">
        <f t="shared" si="20"/>
        <v>1</v>
      </c>
      <c r="AA28" s="9">
        <f t="shared" si="20"/>
        <v>1</v>
      </c>
      <c r="AB28" s="9">
        <f t="shared" si="20"/>
        <v>1</v>
      </c>
      <c r="AC28" s="9">
        <f t="shared" si="20"/>
        <v>1</v>
      </c>
      <c r="AD28" s="9">
        <f t="shared" si="20"/>
        <v>1</v>
      </c>
      <c r="AE28" s="9">
        <f t="shared" si="20"/>
        <v>1</v>
      </c>
      <c r="AF28" s="9">
        <f t="shared" si="20"/>
        <v>1</v>
      </c>
      <c r="AG28" s="9">
        <f t="shared" si="20"/>
        <v>0</v>
      </c>
      <c r="AH28" s="9">
        <f t="shared" si="20"/>
        <v>1</v>
      </c>
      <c r="AI28" s="9">
        <f t="shared" si="20"/>
        <v>1</v>
      </c>
      <c r="AJ28" s="9">
        <f t="shared" si="20"/>
        <v>1</v>
      </c>
      <c r="AK28" s="9">
        <f t="shared" si="20"/>
        <v>1</v>
      </c>
      <c r="AL28" s="9">
        <f t="shared" si="20"/>
        <v>0</v>
      </c>
    </row>
    <row r="29" spans="1:54" x14ac:dyDescent="0.25">
      <c r="A29" s="24">
        <v>9</v>
      </c>
      <c r="B29" s="37">
        <f t="shared" ref="B29:N29" si="28">B17</f>
        <v>1</v>
      </c>
      <c r="C29" s="37">
        <f t="shared" si="28"/>
        <v>2</v>
      </c>
      <c r="D29" s="37">
        <f t="shared" si="28"/>
        <v>3</v>
      </c>
      <c r="E29" s="37">
        <f t="shared" si="28"/>
        <v>4</v>
      </c>
      <c r="F29" s="37">
        <f t="shared" si="28"/>
        <v>5</v>
      </c>
      <c r="G29" s="37">
        <f t="shared" si="28"/>
        <v>6</v>
      </c>
      <c r="H29" s="37">
        <f t="shared" si="28"/>
        <v>7</v>
      </c>
      <c r="I29" s="37">
        <f t="shared" si="28"/>
        <v>8</v>
      </c>
      <c r="J29" s="37">
        <f t="shared" si="28"/>
        <v>9</v>
      </c>
      <c r="K29" s="37">
        <f t="shared" si="28"/>
        <v>10</v>
      </c>
      <c r="L29" s="37">
        <f t="shared" si="28"/>
        <v>11</v>
      </c>
      <c r="M29" s="37">
        <f t="shared" si="28"/>
        <v>12</v>
      </c>
      <c r="N29" s="37">
        <f t="shared" si="28"/>
        <v>13</v>
      </c>
      <c r="O29" s="37">
        <f>Q17</f>
        <v>16</v>
      </c>
      <c r="P29" s="37">
        <f>S17</f>
        <v>18</v>
      </c>
      <c r="Q29" s="12">
        <f t="shared" si="19"/>
        <v>12</v>
      </c>
      <c r="X29" s="18">
        <f t="shared" ref="X29:X92" si="29">COUNTIF($C$11:$Q$11,B29)</f>
        <v>0</v>
      </c>
      <c r="Y29" s="18">
        <f t="shared" ref="Y29:Y92" si="30">COUNTIF($C$11:$Q$11,C29)</f>
        <v>0</v>
      </c>
      <c r="Z29" s="18">
        <f t="shared" ref="Z29:Z92" si="31">COUNTIF($C$11:$Q$11,D29)</f>
        <v>1</v>
      </c>
      <c r="AA29" s="9">
        <f t="shared" ref="AA29:AA92" si="32">COUNTIF($C$11:$Q$11,E29)</f>
        <v>1</v>
      </c>
      <c r="AB29" s="9">
        <f t="shared" ref="AB29:AB92" si="33">COUNTIF($C$11:$Q$11,F29)</f>
        <v>1</v>
      </c>
      <c r="AC29" s="9">
        <f t="shared" ref="AC29:AC92" si="34">COUNTIF($C$11:$Q$11,G29)</f>
        <v>1</v>
      </c>
      <c r="AD29" s="9">
        <f t="shared" ref="AD29:AD92" si="35">COUNTIF($C$11:$Q$11,H29)</f>
        <v>1</v>
      </c>
      <c r="AE29" s="9">
        <f t="shared" ref="AE29:AE92" si="36">COUNTIF($C$11:$Q$11,I29)</f>
        <v>1</v>
      </c>
      <c r="AF29" s="9">
        <f t="shared" ref="AF29:AF92" si="37">COUNTIF($C$11:$Q$11,J29)</f>
        <v>1</v>
      </c>
      <c r="AG29" s="9">
        <f t="shared" ref="AG29:AG92" si="38">COUNTIF($C$11:$Q$11,K29)</f>
        <v>0</v>
      </c>
      <c r="AH29" s="9">
        <f t="shared" ref="AH29:AH92" si="39">COUNTIF($C$11:$Q$11,L29)</f>
        <v>1</v>
      </c>
      <c r="AI29" s="9">
        <f t="shared" ref="AI29:AI92" si="40">COUNTIF($C$11:$Q$11,M29)</f>
        <v>1</v>
      </c>
      <c r="AJ29" s="9">
        <f t="shared" ref="AJ29:AJ92" si="41">COUNTIF($C$11:$Q$11,N29)</f>
        <v>1</v>
      </c>
      <c r="AK29" s="9">
        <f t="shared" ref="AK29:AK92" si="42">COUNTIF($C$11:$Q$11,O29)</f>
        <v>1</v>
      </c>
      <c r="AL29" s="9">
        <f t="shared" ref="AL29:AL92" si="43">COUNTIF($C$11:$Q$11,P29)</f>
        <v>1</v>
      </c>
    </row>
    <row r="30" spans="1:54" x14ac:dyDescent="0.25">
      <c r="A30" s="24">
        <v>10</v>
      </c>
      <c r="B30" s="37">
        <f t="shared" ref="B30:N30" si="44">B17</f>
        <v>1</v>
      </c>
      <c r="C30" s="37">
        <f t="shared" si="44"/>
        <v>2</v>
      </c>
      <c r="D30" s="37">
        <f t="shared" si="44"/>
        <v>3</v>
      </c>
      <c r="E30" s="37">
        <f t="shared" si="44"/>
        <v>4</v>
      </c>
      <c r="F30" s="37">
        <f t="shared" si="44"/>
        <v>5</v>
      </c>
      <c r="G30" s="37">
        <f t="shared" si="44"/>
        <v>6</v>
      </c>
      <c r="H30" s="37">
        <f t="shared" si="44"/>
        <v>7</v>
      </c>
      <c r="I30" s="37">
        <f t="shared" si="44"/>
        <v>8</v>
      </c>
      <c r="J30" s="37">
        <f t="shared" si="44"/>
        <v>9</v>
      </c>
      <c r="K30" s="37">
        <f t="shared" si="44"/>
        <v>10</v>
      </c>
      <c r="L30" s="37">
        <f t="shared" si="44"/>
        <v>11</v>
      </c>
      <c r="M30" s="37">
        <f t="shared" si="44"/>
        <v>12</v>
      </c>
      <c r="N30" s="37">
        <f t="shared" si="44"/>
        <v>13</v>
      </c>
      <c r="O30" s="37">
        <f>R17</f>
        <v>17</v>
      </c>
      <c r="P30" s="37">
        <f>S17</f>
        <v>18</v>
      </c>
      <c r="Q30" s="12">
        <f t="shared" si="19"/>
        <v>11</v>
      </c>
      <c r="X30" s="18">
        <f t="shared" si="29"/>
        <v>0</v>
      </c>
      <c r="Y30" s="18">
        <f t="shared" si="30"/>
        <v>0</v>
      </c>
      <c r="Z30" s="18">
        <f t="shared" si="31"/>
        <v>1</v>
      </c>
      <c r="AA30" s="9">
        <f t="shared" si="32"/>
        <v>1</v>
      </c>
      <c r="AB30" s="9">
        <f t="shared" si="33"/>
        <v>1</v>
      </c>
      <c r="AC30" s="9">
        <f t="shared" si="34"/>
        <v>1</v>
      </c>
      <c r="AD30" s="9">
        <f t="shared" si="35"/>
        <v>1</v>
      </c>
      <c r="AE30" s="9">
        <f t="shared" si="36"/>
        <v>1</v>
      </c>
      <c r="AF30" s="9">
        <f t="shared" si="37"/>
        <v>1</v>
      </c>
      <c r="AG30" s="9">
        <f t="shared" si="38"/>
        <v>0</v>
      </c>
      <c r="AH30" s="9">
        <f t="shared" si="39"/>
        <v>1</v>
      </c>
      <c r="AI30" s="9">
        <f t="shared" si="40"/>
        <v>1</v>
      </c>
      <c r="AJ30" s="9">
        <f t="shared" si="41"/>
        <v>1</v>
      </c>
      <c r="AK30" s="9">
        <f t="shared" si="42"/>
        <v>0</v>
      </c>
      <c r="AL30" s="9">
        <f t="shared" si="43"/>
        <v>1</v>
      </c>
    </row>
    <row r="31" spans="1:54" x14ac:dyDescent="0.25">
      <c r="A31" s="24">
        <v>11</v>
      </c>
      <c r="B31" s="37">
        <f t="shared" ref="B31:M31" si="45">B17</f>
        <v>1</v>
      </c>
      <c r="C31" s="37">
        <f t="shared" si="45"/>
        <v>2</v>
      </c>
      <c r="D31" s="37">
        <f t="shared" si="45"/>
        <v>3</v>
      </c>
      <c r="E31" s="37">
        <f t="shared" si="45"/>
        <v>4</v>
      </c>
      <c r="F31" s="37">
        <f t="shared" si="45"/>
        <v>5</v>
      </c>
      <c r="G31" s="37">
        <f t="shared" si="45"/>
        <v>6</v>
      </c>
      <c r="H31" s="37">
        <f t="shared" si="45"/>
        <v>7</v>
      </c>
      <c r="I31" s="37">
        <f t="shared" si="45"/>
        <v>8</v>
      </c>
      <c r="J31" s="37">
        <f t="shared" si="45"/>
        <v>9</v>
      </c>
      <c r="K31" s="37">
        <f t="shared" si="45"/>
        <v>10</v>
      </c>
      <c r="L31" s="37">
        <f t="shared" si="45"/>
        <v>11</v>
      </c>
      <c r="M31" s="37">
        <f t="shared" si="45"/>
        <v>12</v>
      </c>
      <c r="N31" s="37">
        <f>O17</f>
        <v>14</v>
      </c>
      <c r="O31" s="37">
        <f>P17</f>
        <v>15</v>
      </c>
      <c r="P31" s="37">
        <f>Q17</f>
        <v>16</v>
      </c>
      <c r="Q31" s="12">
        <f t="shared" si="19"/>
        <v>12</v>
      </c>
      <c r="X31" s="18">
        <f t="shared" si="29"/>
        <v>0</v>
      </c>
      <c r="Y31" s="18">
        <f t="shared" si="30"/>
        <v>0</v>
      </c>
      <c r="Z31" s="18">
        <f t="shared" si="31"/>
        <v>1</v>
      </c>
      <c r="AA31" s="9">
        <f t="shared" si="32"/>
        <v>1</v>
      </c>
      <c r="AB31" s="9">
        <f t="shared" si="33"/>
        <v>1</v>
      </c>
      <c r="AC31" s="9">
        <f t="shared" si="34"/>
        <v>1</v>
      </c>
      <c r="AD31" s="9">
        <f t="shared" si="35"/>
        <v>1</v>
      </c>
      <c r="AE31" s="9">
        <f t="shared" si="36"/>
        <v>1</v>
      </c>
      <c r="AF31" s="9">
        <f t="shared" si="37"/>
        <v>1</v>
      </c>
      <c r="AG31" s="9">
        <f t="shared" si="38"/>
        <v>0</v>
      </c>
      <c r="AH31" s="9">
        <f t="shared" si="39"/>
        <v>1</v>
      </c>
      <c r="AI31" s="9">
        <f t="shared" si="40"/>
        <v>1</v>
      </c>
      <c r="AJ31" s="9">
        <f t="shared" si="41"/>
        <v>1</v>
      </c>
      <c r="AK31" s="9">
        <f t="shared" si="42"/>
        <v>1</v>
      </c>
      <c r="AL31" s="9">
        <f t="shared" si="43"/>
        <v>1</v>
      </c>
    </row>
    <row r="32" spans="1:54" x14ac:dyDescent="0.25">
      <c r="A32" s="24">
        <v>12</v>
      </c>
      <c r="B32" s="37">
        <f t="shared" ref="B32:M32" si="46">B17</f>
        <v>1</v>
      </c>
      <c r="C32" s="37">
        <f t="shared" si="46"/>
        <v>2</v>
      </c>
      <c r="D32" s="37">
        <f t="shared" si="46"/>
        <v>3</v>
      </c>
      <c r="E32" s="37">
        <f t="shared" si="46"/>
        <v>4</v>
      </c>
      <c r="F32" s="37">
        <f t="shared" si="46"/>
        <v>5</v>
      </c>
      <c r="G32" s="37">
        <f t="shared" si="46"/>
        <v>6</v>
      </c>
      <c r="H32" s="37">
        <f t="shared" si="46"/>
        <v>7</v>
      </c>
      <c r="I32" s="37">
        <f t="shared" si="46"/>
        <v>8</v>
      </c>
      <c r="J32" s="37">
        <f t="shared" si="46"/>
        <v>9</v>
      </c>
      <c r="K32" s="37">
        <f t="shared" si="46"/>
        <v>10</v>
      </c>
      <c r="L32" s="37">
        <f t="shared" si="46"/>
        <v>11</v>
      </c>
      <c r="M32" s="37">
        <f t="shared" si="46"/>
        <v>12</v>
      </c>
      <c r="N32" s="37">
        <f>O17</f>
        <v>14</v>
      </c>
      <c r="O32" s="37">
        <f>Q17</f>
        <v>16</v>
      </c>
      <c r="P32" s="37">
        <f>R17</f>
        <v>17</v>
      </c>
      <c r="Q32" s="12">
        <f t="shared" si="19"/>
        <v>11</v>
      </c>
      <c r="X32" s="18">
        <f t="shared" si="29"/>
        <v>0</v>
      </c>
      <c r="Y32" s="18">
        <f t="shared" si="30"/>
        <v>0</v>
      </c>
      <c r="Z32" s="18">
        <f t="shared" si="31"/>
        <v>1</v>
      </c>
      <c r="AA32" s="9">
        <f t="shared" si="32"/>
        <v>1</v>
      </c>
      <c r="AB32" s="9">
        <f t="shared" si="33"/>
        <v>1</v>
      </c>
      <c r="AC32" s="9">
        <f t="shared" si="34"/>
        <v>1</v>
      </c>
      <c r="AD32" s="9">
        <f t="shared" si="35"/>
        <v>1</v>
      </c>
      <c r="AE32" s="9">
        <f t="shared" si="36"/>
        <v>1</v>
      </c>
      <c r="AF32" s="9">
        <f t="shared" si="37"/>
        <v>1</v>
      </c>
      <c r="AG32" s="9">
        <f t="shared" si="38"/>
        <v>0</v>
      </c>
      <c r="AH32" s="9">
        <f t="shared" si="39"/>
        <v>1</v>
      </c>
      <c r="AI32" s="9">
        <f t="shared" si="40"/>
        <v>1</v>
      </c>
      <c r="AJ32" s="9">
        <f t="shared" si="41"/>
        <v>1</v>
      </c>
      <c r="AK32" s="9">
        <f t="shared" si="42"/>
        <v>1</v>
      </c>
      <c r="AL32" s="9">
        <f t="shared" si="43"/>
        <v>0</v>
      </c>
    </row>
    <row r="33" spans="1:38" x14ac:dyDescent="0.25">
      <c r="A33" s="24">
        <v>13</v>
      </c>
      <c r="B33" s="37">
        <f t="shared" ref="B33:M33" si="47">B17</f>
        <v>1</v>
      </c>
      <c r="C33" s="37">
        <f t="shared" si="47"/>
        <v>2</v>
      </c>
      <c r="D33" s="37">
        <f t="shared" si="47"/>
        <v>3</v>
      </c>
      <c r="E33" s="37">
        <f t="shared" si="47"/>
        <v>4</v>
      </c>
      <c r="F33" s="37">
        <f t="shared" si="47"/>
        <v>5</v>
      </c>
      <c r="G33" s="37">
        <f t="shared" si="47"/>
        <v>6</v>
      </c>
      <c r="H33" s="37">
        <f t="shared" si="47"/>
        <v>7</v>
      </c>
      <c r="I33" s="37">
        <f t="shared" si="47"/>
        <v>8</v>
      </c>
      <c r="J33" s="37">
        <f t="shared" si="47"/>
        <v>9</v>
      </c>
      <c r="K33" s="37">
        <f t="shared" si="47"/>
        <v>10</v>
      </c>
      <c r="L33" s="37">
        <f t="shared" si="47"/>
        <v>11</v>
      </c>
      <c r="M33" s="37">
        <f t="shared" si="47"/>
        <v>12</v>
      </c>
      <c r="N33" s="37">
        <f>O17</f>
        <v>14</v>
      </c>
      <c r="O33" s="37">
        <f>Q17</f>
        <v>16</v>
      </c>
      <c r="P33" s="37">
        <f>S17</f>
        <v>18</v>
      </c>
      <c r="Q33" s="12">
        <f t="shared" si="19"/>
        <v>12</v>
      </c>
      <c r="X33" s="18">
        <f t="shared" si="29"/>
        <v>0</v>
      </c>
      <c r="Y33" s="18">
        <f t="shared" si="30"/>
        <v>0</v>
      </c>
      <c r="Z33" s="18">
        <f t="shared" si="31"/>
        <v>1</v>
      </c>
      <c r="AA33" s="9">
        <f t="shared" si="32"/>
        <v>1</v>
      </c>
      <c r="AB33" s="9">
        <f t="shared" si="33"/>
        <v>1</v>
      </c>
      <c r="AC33" s="9">
        <f t="shared" si="34"/>
        <v>1</v>
      </c>
      <c r="AD33" s="9">
        <f t="shared" si="35"/>
        <v>1</v>
      </c>
      <c r="AE33" s="9">
        <f t="shared" si="36"/>
        <v>1</v>
      </c>
      <c r="AF33" s="9">
        <f t="shared" si="37"/>
        <v>1</v>
      </c>
      <c r="AG33" s="9">
        <f t="shared" si="38"/>
        <v>0</v>
      </c>
      <c r="AH33" s="9">
        <f t="shared" si="39"/>
        <v>1</v>
      </c>
      <c r="AI33" s="9">
        <f t="shared" si="40"/>
        <v>1</v>
      </c>
      <c r="AJ33" s="9">
        <f t="shared" si="41"/>
        <v>1</v>
      </c>
      <c r="AK33" s="9">
        <f t="shared" si="42"/>
        <v>1</v>
      </c>
      <c r="AL33" s="9">
        <f t="shared" si="43"/>
        <v>1</v>
      </c>
    </row>
    <row r="34" spans="1:38" x14ac:dyDescent="0.25">
      <c r="A34" s="24">
        <v>14</v>
      </c>
      <c r="B34" s="37">
        <f t="shared" ref="B34:M34" si="48">B17</f>
        <v>1</v>
      </c>
      <c r="C34" s="37">
        <f t="shared" si="48"/>
        <v>2</v>
      </c>
      <c r="D34" s="37">
        <f t="shared" si="48"/>
        <v>3</v>
      </c>
      <c r="E34" s="37">
        <f t="shared" si="48"/>
        <v>4</v>
      </c>
      <c r="F34" s="37">
        <f t="shared" si="48"/>
        <v>5</v>
      </c>
      <c r="G34" s="37">
        <f t="shared" si="48"/>
        <v>6</v>
      </c>
      <c r="H34" s="37">
        <f t="shared" si="48"/>
        <v>7</v>
      </c>
      <c r="I34" s="37">
        <f t="shared" si="48"/>
        <v>8</v>
      </c>
      <c r="J34" s="37">
        <f t="shared" si="48"/>
        <v>9</v>
      </c>
      <c r="K34" s="37">
        <f t="shared" si="48"/>
        <v>10</v>
      </c>
      <c r="L34" s="37">
        <f t="shared" si="48"/>
        <v>11</v>
      </c>
      <c r="M34" s="37">
        <f t="shared" si="48"/>
        <v>12</v>
      </c>
      <c r="N34" s="37">
        <f>P17</f>
        <v>15</v>
      </c>
      <c r="O34" s="37">
        <f>Q17</f>
        <v>16</v>
      </c>
      <c r="P34" s="37">
        <f>R17</f>
        <v>17</v>
      </c>
      <c r="Q34" s="12">
        <f t="shared" si="19"/>
        <v>11</v>
      </c>
      <c r="X34" s="18">
        <f t="shared" si="29"/>
        <v>0</v>
      </c>
      <c r="Y34" s="18">
        <f t="shared" si="30"/>
        <v>0</v>
      </c>
      <c r="Z34" s="18">
        <f t="shared" si="31"/>
        <v>1</v>
      </c>
      <c r="AA34" s="9">
        <f t="shared" si="32"/>
        <v>1</v>
      </c>
      <c r="AB34" s="9">
        <f t="shared" si="33"/>
        <v>1</v>
      </c>
      <c r="AC34" s="9">
        <f t="shared" si="34"/>
        <v>1</v>
      </c>
      <c r="AD34" s="9">
        <f t="shared" si="35"/>
        <v>1</v>
      </c>
      <c r="AE34" s="9">
        <f t="shared" si="36"/>
        <v>1</v>
      </c>
      <c r="AF34" s="9">
        <f t="shared" si="37"/>
        <v>1</v>
      </c>
      <c r="AG34" s="9">
        <f t="shared" si="38"/>
        <v>0</v>
      </c>
      <c r="AH34" s="9">
        <f t="shared" si="39"/>
        <v>1</v>
      </c>
      <c r="AI34" s="9">
        <f t="shared" si="40"/>
        <v>1</v>
      </c>
      <c r="AJ34" s="9">
        <f t="shared" si="41"/>
        <v>1</v>
      </c>
      <c r="AK34" s="9">
        <f t="shared" si="42"/>
        <v>1</v>
      </c>
      <c r="AL34" s="9">
        <f t="shared" si="43"/>
        <v>0</v>
      </c>
    </row>
    <row r="35" spans="1:38" x14ac:dyDescent="0.25">
      <c r="A35" s="24">
        <v>15</v>
      </c>
      <c r="B35" s="37">
        <f t="shared" ref="B35:M35" si="49">B17</f>
        <v>1</v>
      </c>
      <c r="C35" s="37">
        <f t="shared" si="49"/>
        <v>2</v>
      </c>
      <c r="D35" s="37">
        <f t="shared" si="49"/>
        <v>3</v>
      </c>
      <c r="E35" s="37">
        <f t="shared" si="49"/>
        <v>4</v>
      </c>
      <c r="F35" s="37">
        <f t="shared" si="49"/>
        <v>5</v>
      </c>
      <c r="G35" s="37">
        <f t="shared" si="49"/>
        <v>6</v>
      </c>
      <c r="H35" s="37">
        <f t="shared" si="49"/>
        <v>7</v>
      </c>
      <c r="I35" s="37">
        <f t="shared" si="49"/>
        <v>8</v>
      </c>
      <c r="J35" s="37">
        <f t="shared" si="49"/>
        <v>9</v>
      </c>
      <c r="K35" s="37">
        <f t="shared" si="49"/>
        <v>10</v>
      </c>
      <c r="L35" s="37">
        <f t="shared" si="49"/>
        <v>11</v>
      </c>
      <c r="M35" s="37">
        <f t="shared" si="49"/>
        <v>12</v>
      </c>
      <c r="N35" s="37">
        <f>P17</f>
        <v>15</v>
      </c>
      <c r="O35" s="37">
        <f>Q17</f>
        <v>16</v>
      </c>
      <c r="P35" s="37">
        <f>S17</f>
        <v>18</v>
      </c>
      <c r="Q35" s="12">
        <f t="shared" si="19"/>
        <v>12</v>
      </c>
      <c r="X35" s="18">
        <f t="shared" si="29"/>
        <v>0</v>
      </c>
      <c r="Y35" s="18">
        <f t="shared" si="30"/>
        <v>0</v>
      </c>
      <c r="Z35" s="18">
        <f t="shared" si="31"/>
        <v>1</v>
      </c>
      <c r="AA35" s="9">
        <f t="shared" si="32"/>
        <v>1</v>
      </c>
      <c r="AB35" s="9">
        <f t="shared" si="33"/>
        <v>1</v>
      </c>
      <c r="AC35" s="9">
        <f t="shared" si="34"/>
        <v>1</v>
      </c>
      <c r="AD35" s="9">
        <f t="shared" si="35"/>
        <v>1</v>
      </c>
      <c r="AE35" s="9">
        <f t="shared" si="36"/>
        <v>1</v>
      </c>
      <c r="AF35" s="9">
        <f t="shared" si="37"/>
        <v>1</v>
      </c>
      <c r="AG35" s="9">
        <f t="shared" si="38"/>
        <v>0</v>
      </c>
      <c r="AH35" s="9">
        <f t="shared" si="39"/>
        <v>1</v>
      </c>
      <c r="AI35" s="9">
        <f t="shared" si="40"/>
        <v>1</v>
      </c>
      <c r="AJ35" s="9">
        <f t="shared" si="41"/>
        <v>1</v>
      </c>
      <c r="AK35" s="9">
        <f t="shared" si="42"/>
        <v>1</v>
      </c>
      <c r="AL35" s="9">
        <f t="shared" si="43"/>
        <v>1</v>
      </c>
    </row>
    <row r="36" spans="1:38" x14ac:dyDescent="0.25">
      <c r="A36" s="24">
        <v>16</v>
      </c>
      <c r="B36" s="37">
        <f t="shared" ref="B36:M36" si="50">B17</f>
        <v>1</v>
      </c>
      <c r="C36" s="37">
        <f t="shared" si="50"/>
        <v>2</v>
      </c>
      <c r="D36" s="37">
        <f t="shared" si="50"/>
        <v>3</v>
      </c>
      <c r="E36" s="37">
        <f t="shared" si="50"/>
        <v>4</v>
      </c>
      <c r="F36" s="37">
        <f t="shared" si="50"/>
        <v>5</v>
      </c>
      <c r="G36" s="37">
        <f t="shared" si="50"/>
        <v>6</v>
      </c>
      <c r="H36" s="37">
        <f t="shared" si="50"/>
        <v>7</v>
      </c>
      <c r="I36" s="37">
        <f t="shared" si="50"/>
        <v>8</v>
      </c>
      <c r="J36" s="37">
        <f t="shared" si="50"/>
        <v>9</v>
      </c>
      <c r="K36" s="37">
        <f t="shared" si="50"/>
        <v>10</v>
      </c>
      <c r="L36" s="37">
        <f t="shared" si="50"/>
        <v>11</v>
      </c>
      <c r="M36" s="37">
        <f t="shared" si="50"/>
        <v>12</v>
      </c>
      <c r="N36" s="37">
        <f>Q17</f>
        <v>16</v>
      </c>
      <c r="O36" s="37">
        <f>R17</f>
        <v>17</v>
      </c>
      <c r="P36" s="37">
        <f>S17</f>
        <v>18</v>
      </c>
      <c r="Q36" s="12">
        <f t="shared" si="19"/>
        <v>11</v>
      </c>
      <c r="X36" s="18">
        <f t="shared" si="29"/>
        <v>0</v>
      </c>
      <c r="Y36" s="18">
        <f t="shared" si="30"/>
        <v>0</v>
      </c>
      <c r="Z36" s="18">
        <f t="shared" si="31"/>
        <v>1</v>
      </c>
      <c r="AA36" s="9">
        <f t="shared" si="32"/>
        <v>1</v>
      </c>
      <c r="AB36" s="9">
        <f t="shared" si="33"/>
        <v>1</v>
      </c>
      <c r="AC36" s="9">
        <f t="shared" si="34"/>
        <v>1</v>
      </c>
      <c r="AD36" s="9">
        <f t="shared" si="35"/>
        <v>1</v>
      </c>
      <c r="AE36" s="9">
        <f t="shared" si="36"/>
        <v>1</v>
      </c>
      <c r="AF36" s="9">
        <f t="shared" si="37"/>
        <v>1</v>
      </c>
      <c r="AG36" s="9">
        <f t="shared" si="38"/>
        <v>0</v>
      </c>
      <c r="AH36" s="9">
        <f t="shared" si="39"/>
        <v>1</v>
      </c>
      <c r="AI36" s="9">
        <f t="shared" si="40"/>
        <v>1</v>
      </c>
      <c r="AJ36" s="9">
        <f t="shared" si="41"/>
        <v>1</v>
      </c>
      <c r="AK36" s="9">
        <f t="shared" si="42"/>
        <v>0</v>
      </c>
      <c r="AL36" s="9">
        <f t="shared" si="43"/>
        <v>1</v>
      </c>
    </row>
    <row r="37" spans="1:38" x14ac:dyDescent="0.25">
      <c r="A37" s="24">
        <v>17</v>
      </c>
      <c r="B37" s="37">
        <f t="shared" ref="B37:L37" si="51">B17</f>
        <v>1</v>
      </c>
      <c r="C37" s="37">
        <f t="shared" si="51"/>
        <v>2</v>
      </c>
      <c r="D37" s="37">
        <f t="shared" si="51"/>
        <v>3</v>
      </c>
      <c r="E37" s="37">
        <f t="shared" si="51"/>
        <v>4</v>
      </c>
      <c r="F37" s="37">
        <f t="shared" si="51"/>
        <v>5</v>
      </c>
      <c r="G37" s="37">
        <f t="shared" si="51"/>
        <v>6</v>
      </c>
      <c r="H37" s="37">
        <f t="shared" si="51"/>
        <v>7</v>
      </c>
      <c r="I37" s="37">
        <f t="shared" si="51"/>
        <v>8</v>
      </c>
      <c r="J37" s="37">
        <f t="shared" si="51"/>
        <v>9</v>
      </c>
      <c r="K37" s="37">
        <f t="shared" si="51"/>
        <v>10</v>
      </c>
      <c r="L37" s="37">
        <f t="shared" si="51"/>
        <v>11</v>
      </c>
      <c r="M37" s="37">
        <f>N17</f>
        <v>13</v>
      </c>
      <c r="N37" s="37">
        <f>O17</f>
        <v>14</v>
      </c>
      <c r="O37" s="37">
        <f>P17</f>
        <v>15</v>
      </c>
      <c r="P37" s="37">
        <f>Q17</f>
        <v>16</v>
      </c>
      <c r="Q37" s="12">
        <f t="shared" si="19"/>
        <v>12</v>
      </c>
      <c r="X37" s="18">
        <f t="shared" si="29"/>
        <v>0</v>
      </c>
      <c r="Y37" s="18">
        <f t="shared" si="30"/>
        <v>0</v>
      </c>
      <c r="Z37" s="18">
        <f t="shared" si="31"/>
        <v>1</v>
      </c>
      <c r="AA37" s="9">
        <f t="shared" si="32"/>
        <v>1</v>
      </c>
      <c r="AB37" s="9">
        <f t="shared" si="33"/>
        <v>1</v>
      </c>
      <c r="AC37" s="9">
        <f t="shared" si="34"/>
        <v>1</v>
      </c>
      <c r="AD37" s="9">
        <f t="shared" si="35"/>
        <v>1</v>
      </c>
      <c r="AE37" s="9">
        <f t="shared" si="36"/>
        <v>1</v>
      </c>
      <c r="AF37" s="9">
        <f t="shared" si="37"/>
        <v>1</v>
      </c>
      <c r="AG37" s="9">
        <f t="shared" si="38"/>
        <v>0</v>
      </c>
      <c r="AH37" s="9">
        <f t="shared" si="39"/>
        <v>1</v>
      </c>
      <c r="AI37" s="9">
        <f t="shared" si="40"/>
        <v>1</v>
      </c>
      <c r="AJ37" s="9">
        <f t="shared" si="41"/>
        <v>1</v>
      </c>
      <c r="AK37" s="9">
        <f t="shared" si="42"/>
        <v>1</v>
      </c>
      <c r="AL37" s="9">
        <f t="shared" si="43"/>
        <v>1</v>
      </c>
    </row>
    <row r="38" spans="1:38" x14ac:dyDescent="0.25">
      <c r="A38" s="24">
        <v>18</v>
      </c>
      <c r="B38" s="37">
        <f t="shared" ref="B38:L38" si="52">B17</f>
        <v>1</v>
      </c>
      <c r="C38" s="37">
        <f t="shared" si="52"/>
        <v>2</v>
      </c>
      <c r="D38" s="37">
        <f t="shared" si="52"/>
        <v>3</v>
      </c>
      <c r="E38" s="37">
        <f t="shared" si="52"/>
        <v>4</v>
      </c>
      <c r="F38" s="37">
        <f t="shared" si="52"/>
        <v>5</v>
      </c>
      <c r="G38" s="37">
        <f t="shared" si="52"/>
        <v>6</v>
      </c>
      <c r="H38" s="37">
        <f t="shared" si="52"/>
        <v>7</v>
      </c>
      <c r="I38" s="37">
        <f t="shared" si="52"/>
        <v>8</v>
      </c>
      <c r="J38" s="37">
        <f t="shared" si="52"/>
        <v>9</v>
      </c>
      <c r="K38" s="37">
        <f t="shared" si="52"/>
        <v>10</v>
      </c>
      <c r="L38" s="37">
        <f t="shared" si="52"/>
        <v>11</v>
      </c>
      <c r="M38" s="37">
        <f>N17</f>
        <v>13</v>
      </c>
      <c r="N38" s="37">
        <f>O17</f>
        <v>14</v>
      </c>
      <c r="O38" s="37">
        <f>P17</f>
        <v>15</v>
      </c>
      <c r="P38" s="37">
        <f>R17</f>
        <v>17</v>
      </c>
      <c r="Q38" s="12">
        <f t="shared" si="19"/>
        <v>11</v>
      </c>
      <c r="X38" s="18">
        <f t="shared" si="29"/>
        <v>0</v>
      </c>
      <c r="Y38" s="18">
        <f t="shared" si="30"/>
        <v>0</v>
      </c>
      <c r="Z38" s="18">
        <f t="shared" si="31"/>
        <v>1</v>
      </c>
      <c r="AA38" s="9">
        <f t="shared" si="32"/>
        <v>1</v>
      </c>
      <c r="AB38" s="9">
        <f t="shared" si="33"/>
        <v>1</v>
      </c>
      <c r="AC38" s="9">
        <f t="shared" si="34"/>
        <v>1</v>
      </c>
      <c r="AD38" s="9">
        <f t="shared" si="35"/>
        <v>1</v>
      </c>
      <c r="AE38" s="9">
        <f t="shared" si="36"/>
        <v>1</v>
      </c>
      <c r="AF38" s="9">
        <f t="shared" si="37"/>
        <v>1</v>
      </c>
      <c r="AG38" s="9">
        <f t="shared" si="38"/>
        <v>0</v>
      </c>
      <c r="AH38" s="9">
        <f t="shared" si="39"/>
        <v>1</v>
      </c>
      <c r="AI38" s="9">
        <f t="shared" si="40"/>
        <v>1</v>
      </c>
      <c r="AJ38" s="9">
        <f t="shared" si="41"/>
        <v>1</v>
      </c>
      <c r="AK38" s="9">
        <f t="shared" si="42"/>
        <v>1</v>
      </c>
      <c r="AL38" s="9">
        <f t="shared" si="43"/>
        <v>0</v>
      </c>
    </row>
    <row r="39" spans="1:38" x14ac:dyDescent="0.25">
      <c r="A39" s="24">
        <v>19</v>
      </c>
      <c r="B39" s="37">
        <f t="shared" ref="B39:L39" si="53">B17</f>
        <v>1</v>
      </c>
      <c r="C39" s="37">
        <f t="shared" si="53"/>
        <v>2</v>
      </c>
      <c r="D39" s="37">
        <f t="shared" si="53"/>
        <v>3</v>
      </c>
      <c r="E39" s="37">
        <f t="shared" si="53"/>
        <v>4</v>
      </c>
      <c r="F39" s="37">
        <f t="shared" si="53"/>
        <v>5</v>
      </c>
      <c r="G39" s="37">
        <f t="shared" si="53"/>
        <v>6</v>
      </c>
      <c r="H39" s="37">
        <f t="shared" si="53"/>
        <v>7</v>
      </c>
      <c r="I39" s="37">
        <f t="shared" si="53"/>
        <v>8</v>
      </c>
      <c r="J39" s="37">
        <f t="shared" si="53"/>
        <v>9</v>
      </c>
      <c r="K39" s="37">
        <f t="shared" si="53"/>
        <v>10</v>
      </c>
      <c r="L39" s="37">
        <f t="shared" si="53"/>
        <v>11</v>
      </c>
      <c r="M39" s="37">
        <f>N17</f>
        <v>13</v>
      </c>
      <c r="N39" s="37">
        <f>O17</f>
        <v>14</v>
      </c>
      <c r="O39" s="37">
        <f>P17</f>
        <v>15</v>
      </c>
      <c r="P39" s="37">
        <f>S17</f>
        <v>18</v>
      </c>
      <c r="Q39" s="12">
        <f t="shared" si="19"/>
        <v>12</v>
      </c>
      <c r="X39" s="18">
        <f t="shared" si="29"/>
        <v>0</v>
      </c>
      <c r="Y39" s="18">
        <f t="shared" si="30"/>
        <v>0</v>
      </c>
      <c r="Z39" s="18">
        <f t="shared" si="31"/>
        <v>1</v>
      </c>
      <c r="AA39" s="9">
        <f t="shared" si="32"/>
        <v>1</v>
      </c>
      <c r="AB39" s="9">
        <f t="shared" si="33"/>
        <v>1</v>
      </c>
      <c r="AC39" s="9">
        <f t="shared" si="34"/>
        <v>1</v>
      </c>
      <c r="AD39" s="9">
        <f t="shared" si="35"/>
        <v>1</v>
      </c>
      <c r="AE39" s="9">
        <f t="shared" si="36"/>
        <v>1</v>
      </c>
      <c r="AF39" s="9">
        <f t="shared" si="37"/>
        <v>1</v>
      </c>
      <c r="AG39" s="9">
        <f t="shared" si="38"/>
        <v>0</v>
      </c>
      <c r="AH39" s="9">
        <f t="shared" si="39"/>
        <v>1</v>
      </c>
      <c r="AI39" s="9">
        <f t="shared" si="40"/>
        <v>1</v>
      </c>
      <c r="AJ39" s="9">
        <f t="shared" si="41"/>
        <v>1</v>
      </c>
      <c r="AK39" s="9">
        <f t="shared" si="42"/>
        <v>1</v>
      </c>
      <c r="AL39" s="9">
        <f t="shared" si="43"/>
        <v>1</v>
      </c>
    </row>
    <row r="40" spans="1:38" x14ac:dyDescent="0.25">
      <c r="A40" s="24">
        <v>20</v>
      </c>
      <c r="B40" s="37">
        <f t="shared" ref="B40:L40" si="54">B17</f>
        <v>1</v>
      </c>
      <c r="C40" s="37">
        <f t="shared" si="54"/>
        <v>2</v>
      </c>
      <c r="D40" s="37">
        <f t="shared" si="54"/>
        <v>3</v>
      </c>
      <c r="E40" s="37">
        <f t="shared" si="54"/>
        <v>4</v>
      </c>
      <c r="F40" s="37">
        <f t="shared" si="54"/>
        <v>5</v>
      </c>
      <c r="G40" s="37">
        <f t="shared" si="54"/>
        <v>6</v>
      </c>
      <c r="H40" s="37">
        <f t="shared" si="54"/>
        <v>7</v>
      </c>
      <c r="I40" s="37">
        <f t="shared" si="54"/>
        <v>8</v>
      </c>
      <c r="J40" s="37">
        <f t="shared" si="54"/>
        <v>9</v>
      </c>
      <c r="K40" s="37">
        <f t="shared" si="54"/>
        <v>10</v>
      </c>
      <c r="L40" s="37">
        <f t="shared" si="54"/>
        <v>11</v>
      </c>
      <c r="M40" s="37">
        <f>N17</f>
        <v>13</v>
      </c>
      <c r="N40" s="37">
        <f>O17</f>
        <v>14</v>
      </c>
      <c r="O40" s="37">
        <f>Q17</f>
        <v>16</v>
      </c>
      <c r="P40" s="37">
        <f>R17</f>
        <v>17</v>
      </c>
      <c r="Q40" s="12">
        <f t="shared" si="19"/>
        <v>11</v>
      </c>
      <c r="X40" s="18">
        <f t="shared" si="29"/>
        <v>0</v>
      </c>
      <c r="Y40" s="18">
        <f t="shared" si="30"/>
        <v>0</v>
      </c>
      <c r="Z40" s="18">
        <f t="shared" si="31"/>
        <v>1</v>
      </c>
      <c r="AA40" s="9">
        <f t="shared" si="32"/>
        <v>1</v>
      </c>
      <c r="AB40" s="9">
        <f t="shared" si="33"/>
        <v>1</v>
      </c>
      <c r="AC40" s="9">
        <f t="shared" si="34"/>
        <v>1</v>
      </c>
      <c r="AD40" s="9">
        <f t="shared" si="35"/>
        <v>1</v>
      </c>
      <c r="AE40" s="9">
        <f t="shared" si="36"/>
        <v>1</v>
      </c>
      <c r="AF40" s="9">
        <f t="shared" si="37"/>
        <v>1</v>
      </c>
      <c r="AG40" s="9">
        <f t="shared" si="38"/>
        <v>0</v>
      </c>
      <c r="AH40" s="9">
        <f t="shared" si="39"/>
        <v>1</v>
      </c>
      <c r="AI40" s="9">
        <f t="shared" si="40"/>
        <v>1</v>
      </c>
      <c r="AJ40" s="9">
        <f t="shared" si="41"/>
        <v>1</v>
      </c>
      <c r="AK40" s="9">
        <f t="shared" si="42"/>
        <v>1</v>
      </c>
      <c r="AL40" s="9">
        <f t="shared" si="43"/>
        <v>0</v>
      </c>
    </row>
    <row r="41" spans="1:38" x14ac:dyDescent="0.25">
      <c r="A41" s="24">
        <v>21</v>
      </c>
      <c r="B41" s="37">
        <f t="shared" ref="B41:L41" si="55">B17</f>
        <v>1</v>
      </c>
      <c r="C41" s="37">
        <f t="shared" si="55"/>
        <v>2</v>
      </c>
      <c r="D41" s="37">
        <f t="shared" si="55"/>
        <v>3</v>
      </c>
      <c r="E41" s="37">
        <f t="shared" si="55"/>
        <v>4</v>
      </c>
      <c r="F41" s="37">
        <f t="shared" si="55"/>
        <v>5</v>
      </c>
      <c r="G41" s="37">
        <f t="shared" si="55"/>
        <v>6</v>
      </c>
      <c r="H41" s="37">
        <f t="shared" si="55"/>
        <v>7</v>
      </c>
      <c r="I41" s="37">
        <f t="shared" si="55"/>
        <v>8</v>
      </c>
      <c r="J41" s="37">
        <f t="shared" si="55"/>
        <v>9</v>
      </c>
      <c r="K41" s="37">
        <f t="shared" si="55"/>
        <v>10</v>
      </c>
      <c r="L41" s="37">
        <f t="shared" si="55"/>
        <v>11</v>
      </c>
      <c r="M41" s="37">
        <f>N17</f>
        <v>13</v>
      </c>
      <c r="N41" s="37">
        <f>O17</f>
        <v>14</v>
      </c>
      <c r="O41" s="37">
        <f>Q17</f>
        <v>16</v>
      </c>
      <c r="P41" s="37">
        <f>S17</f>
        <v>18</v>
      </c>
      <c r="Q41" s="12">
        <f t="shared" si="19"/>
        <v>12</v>
      </c>
      <c r="X41" s="18">
        <f t="shared" si="29"/>
        <v>0</v>
      </c>
      <c r="Y41" s="18">
        <f t="shared" si="30"/>
        <v>0</v>
      </c>
      <c r="Z41" s="18">
        <f t="shared" si="31"/>
        <v>1</v>
      </c>
      <c r="AA41" s="9">
        <f t="shared" si="32"/>
        <v>1</v>
      </c>
      <c r="AB41" s="9">
        <f t="shared" si="33"/>
        <v>1</v>
      </c>
      <c r="AC41" s="9">
        <f t="shared" si="34"/>
        <v>1</v>
      </c>
      <c r="AD41" s="9">
        <f t="shared" si="35"/>
        <v>1</v>
      </c>
      <c r="AE41" s="9">
        <f t="shared" si="36"/>
        <v>1</v>
      </c>
      <c r="AF41" s="9">
        <f t="shared" si="37"/>
        <v>1</v>
      </c>
      <c r="AG41" s="9">
        <f t="shared" si="38"/>
        <v>0</v>
      </c>
      <c r="AH41" s="9">
        <f t="shared" si="39"/>
        <v>1</v>
      </c>
      <c r="AI41" s="9">
        <f t="shared" si="40"/>
        <v>1</v>
      </c>
      <c r="AJ41" s="9">
        <f t="shared" si="41"/>
        <v>1</v>
      </c>
      <c r="AK41" s="9">
        <f t="shared" si="42"/>
        <v>1</v>
      </c>
      <c r="AL41" s="9">
        <f t="shared" si="43"/>
        <v>1</v>
      </c>
    </row>
    <row r="42" spans="1:38" x14ac:dyDescent="0.25">
      <c r="A42" s="24">
        <v>22</v>
      </c>
      <c r="B42" s="37">
        <f t="shared" ref="B42:L42" si="56">B17</f>
        <v>1</v>
      </c>
      <c r="C42" s="37">
        <f t="shared" si="56"/>
        <v>2</v>
      </c>
      <c r="D42" s="37">
        <f t="shared" si="56"/>
        <v>3</v>
      </c>
      <c r="E42" s="37">
        <f t="shared" si="56"/>
        <v>4</v>
      </c>
      <c r="F42" s="37">
        <f t="shared" si="56"/>
        <v>5</v>
      </c>
      <c r="G42" s="37">
        <f t="shared" si="56"/>
        <v>6</v>
      </c>
      <c r="H42" s="37">
        <f t="shared" si="56"/>
        <v>7</v>
      </c>
      <c r="I42" s="37">
        <f t="shared" si="56"/>
        <v>8</v>
      </c>
      <c r="J42" s="37">
        <f t="shared" si="56"/>
        <v>9</v>
      </c>
      <c r="K42" s="37">
        <f t="shared" si="56"/>
        <v>10</v>
      </c>
      <c r="L42" s="37">
        <f t="shared" si="56"/>
        <v>11</v>
      </c>
      <c r="M42" s="37">
        <f>N17</f>
        <v>13</v>
      </c>
      <c r="N42" s="37">
        <f>O17</f>
        <v>14</v>
      </c>
      <c r="O42" s="37">
        <f>R17</f>
        <v>17</v>
      </c>
      <c r="P42" s="37">
        <f>S17</f>
        <v>18</v>
      </c>
      <c r="Q42" s="12">
        <f t="shared" si="19"/>
        <v>11</v>
      </c>
      <c r="X42" s="18">
        <f t="shared" si="29"/>
        <v>0</v>
      </c>
      <c r="Y42" s="18">
        <f t="shared" si="30"/>
        <v>0</v>
      </c>
      <c r="Z42" s="18">
        <f t="shared" si="31"/>
        <v>1</v>
      </c>
      <c r="AA42" s="9">
        <f t="shared" si="32"/>
        <v>1</v>
      </c>
      <c r="AB42" s="9">
        <f t="shared" si="33"/>
        <v>1</v>
      </c>
      <c r="AC42" s="9">
        <f t="shared" si="34"/>
        <v>1</v>
      </c>
      <c r="AD42" s="9">
        <f t="shared" si="35"/>
        <v>1</v>
      </c>
      <c r="AE42" s="9">
        <f t="shared" si="36"/>
        <v>1</v>
      </c>
      <c r="AF42" s="9">
        <f t="shared" si="37"/>
        <v>1</v>
      </c>
      <c r="AG42" s="9">
        <f t="shared" si="38"/>
        <v>0</v>
      </c>
      <c r="AH42" s="9">
        <f t="shared" si="39"/>
        <v>1</v>
      </c>
      <c r="AI42" s="9">
        <f t="shared" si="40"/>
        <v>1</v>
      </c>
      <c r="AJ42" s="9">
        <f t="shared" si="41"/>
        <v>1</v>
      </c>
      <c r="AK42" s="9">
        <f t="shared" si="42"/>
        <v>0</v>
      </c>
      <c r="AL42" s="9">
        <f t="shared" si="43"/>
        <v>1</v>
      </c>
    </row>
    <row r="43" spans="1:38" x14ac:dyDescent="0.25">
      <c r="A43" s="24">
        <v>23</v>
      </c>
      <c r="B43" s="37">
        <f t="shared" ref="B43:L43" si="57">B17</f>
        <v>1</v>
      </c>
      <c r="C43" s="37">
        <f t="shared" si="57"/>
        <v>2</v>
      </c>
      <c r="D43" s="37">
        <f t="shared" si="57"/>
        <v>3</v>
      </c>
      <c r="E43" s="37">
        <f t="shared" si="57"/>
        <v>4</v>
      </c>
      <c r="F43" s="37">
        <f t="shared" si="57"/>
        <v>5</v>
      </c>
      <c r="G43" s="37">
        <f t="shared" si="57"/>
        <v>6</v>
      </c>
      <c r="H43" s="37">
        <f t="shared" si="57"/>
        <v>7</v>
      </c>
      <c r="I43" s="37">
        <f t="shared" si="57"/>
        <v>8</v>
      </c>
      <c r="J43" s="37">
        <f t="shared" si="57"/>
        <v>9</v>
      </c>
      <c r="K43" s="37">
        <f t="shared" si="57"/>
        <v>10</v>
      </c>
      <c r="L43" s="37">
        <f t="shared" si="57"/>
        <v>11</v>
      </c>
      <c r="M43" s="37">
        <f>N17</f>
        <v>13</v>
      </c>
      <c r="N43" s="37">
        <f>P17</f>
        <v>15</v>
      </c>
      <c r="O43" s="37">
        <f>Q17</f>
        <v>16</v>
      </c>
      <c r="P43" s="37">
        <f>R17</f>
        <v>17</v>
      </c>
      <c r="Q43" s="12">
        <f t="shared" si="19"/>
        <v>11</v>
      </c>
      <c r="X43" s="18">
        <f t="shared" si="29"/>
        <v>0</v>
      </c>
      <c r="Y43" s="18">
        <f t="shared" si="30"/>
        <v>0</v>
      </c>
      <c r="Z43" s="18">
        <f t="shared" si="31"/>
        <v>1</v>
      </c>
      <c r="AA43" s="9">
        <f t="shared" si="32"/>
        <v>1</v>
      </c>
      <c r="AB43" s="9">
        <f t="shared" si="33"/>
        <v>1</v>
      </c>
      <c r="AC43" s="9">
        <f t="shared" si="34"/>
        <v>1</v>
      </c>
      <c r="AD43" s="9">
        <f t="shared" si="35"/>
        <v>1</v>
      </c>
      <c r="AE43" s="9">
        <f t="shared" si="36"/>
        <v>1</v>
      </c>
      <c r="AF43" s="9">
        <f t="shared" si="37"/>
        <v>1</v>
      </c>
      <c r="AG43" s="9">
        <f t="shared" si="38"/>
        <v>0</v>
      </c>
      <c r="AH43" s="9">
        <f t="shared" si="39"/>
        <v>1</v>
      </c>
      <c r="AI43" s="9">
        <f t="shared" si="40"/>
        <v>1</v>
      </c>
      <c r="AJ43" s="9">
        <f t="shared" si="41"/>
        <v>1</v>
      </c>
      <c r="AK43" s="9">
        <f t="shared" si="42"/>
        <v>1</v>
      </c>
      <c r="AL43" s="9">
        <f t="shared" si="43"/>
        <v>0</v>
      </c>
    </row>
    <row r="44" spans="1:38" x14ac:dyDescent="0.25">
      <c r="A44" s="24">
        <v>24</v>
      </c>
      <c r="B44" s="37">
        <f t="shared" ref="B44:L44" si="58">B17</f>
        <v>1</v>
      </c>
      <c r="C44" s="37">
        <f t="shared" si="58"/>
        <v>2</v>
      </c>
      <c r="D44" s="37">
        <f t="shared" si="58"/>
        <v>3</v>
      </c>
      <c r="E44" s="37">
        <f t="shared" si="58"/>
        <v>4</v>
      </c>
      <c r="F44" s="37">
        <f t="shared" si="58"/>
        <v>5</v>
      </c>
      <c r="G44" s="37">
        <f t="shared" si="58"/>
        <v>6</v>
      </c>
      <c r="H44" s="37">
        <f t="shared" si="58"/>
        <v>7</v>
      </c>
      <c r="I44" s="37">
        <f t="shared" si="58"/>
        <v>8</v>
      </c>
      <c r="J44" s="37">
        <f t="shared" si="58"/>
        <v>9</v>
      </c>
      <c r="K44" s="37">
        <f t="shared" si="58"/>
        <v>10</v>
      </c>
      <c r="L44" s="37">
        <f t="shared" si="58"/>
        <v>11</v>
      </c>
      <c r="M44" s="37">
        <f>N17</f>
        <v>13</v>
      </c>
      <c r="N44" s="37">
        <f>P17</f>
        <v>15</v>
      </c>
      <c r="O44" s="37">
        <f>Q17</f>
        <v>16</v>
      </c>
      <c r="P44" s="37">
        <f>S17</f>
        <v>18</v>
      </c>
      <c r="Q44" s="12">
        <f t="shared" si="19"/>
        <v>12</v>
      </c>
      <c r="X44" s="18">
        <f t="shared" si="29"/>
        <v>0</v>
      </c>
      <c r="Y44" s="18">
        <f t="shared" si="30"/>
        <v>0</v>
      </c>
      <c r="Z44" s="18">
        <f t="shared" si="31"/>
        <v>1</v>
      </c>
      <c r="AA44" s="9">
        <f t="shared" si="32"/>
        <v>1</v>
      </c>
      <c r="AB44" s="9">
        <f t="shared" si="33"/>
        <v>1</v>
      </c>
      <c r="AC44" s="9">
        <f t="shared" si="34"/>
        <v>1</v>
      </c>
      <c r="AD44" s="9">
        <f t="shared" si="35"/>
        <v>1</v>
      </c>
      <c r="AE44" s="9">
        <f t="shared" si="36"/>
        <v>1</v>
      </c>
      <c r="AF44" s="9">
        <f t="shared" si="37"/>
        <v>1</v>
      </c>
      <c r="AG44" s="9">
        <f t="shared" si="38"/>
        <v>0</v>
      </c>
      <c r="AH44" s="9">
        <f t="shared" si="39"/>
        <v>1</v>
      </c>
      <c r="AI44" s="9">
        <f t="shared" si="40"/>
        <v>1</v>
      </c>
      <c r="AJ44" s="9">
        <f t="shared" si="41"/>
        <v>1</v>
      </c>
      <c r="AK44" s="9">
        <f t="shared" si="42"/>
        <v>1</v>
      </c>
      <c r="AL44" s="9">
        <f t="shared" si="43"/>
        <v>1</v>
      </c>
    </row>
    <row r="45" spans="1:38" x14ac:dyDescent="0.25">
      <c r="A45" s="24">
        <v>25</v>
      </c>
      <c r="B45" s="37">
        <f t="shared" ref="B45:L45" si="59">B17</f>
        <v>1</v>
      </c>
      <c r="C45" s="37">
        <f t="shared" si="59"/>
        <v>2</v>
      </c>
      <c r="D45" s="37">
        <f t="shared" si="59"/>
        <v>3</v>
      </c>
      <c r="E45" s="37">
        <f t="shared" si="59"/>
        <v>4</v>
      </c>
      <c r="F45" s="37">
        <f t="shared" si="59"/>
        <v>5</v>
      </c>
      <c r="G45" s="37">
        <f t="shared" si="59"/>
        <v>6</v>
      </c>
      <c r="H45" s="37">
        <f t="shared" si="59"/>
        <v>7</v>
      </c>
      <c r="I45" s="37">
        <f t="shared" si="59"/>
        <v>8</v>
      </c>
      <c r="J45" s="37">
        <f t="shared" si="59"/>
        <v>9</v>
      </c>
      <c r="K45" s="37">
        <f t="shared" si="59"/>
        <v>10</v>
      </c>
      <c r="L45" s="37">
        <f t="shared" si="59"/>
        <v>11</v>
      </c>
      <c r="M45" s="37">
        <f>N17</f>
        <v>13</v>
      </c>
      <c r="N45" s="37">
        <f>P17</f>
        <v>15</v>
      </c>
      <c r="O45" s="37">
        <f>R17</f>
        <v>17</v>
      </c>
      <c r="P45" s="37">
        <f>S17</f>
        <v>18</v>
      </c>
      <c r="Q45" s="12">
        <f t="shared" si="19"/>
        <v>11</v>
      </c>
      <c r="X45" s="18">
        <f t="shared" si="29"/>
        <v>0</v>
      </c>
      <c r="Y45" s="18">
        <f t="shared" si="30"/>
        <v>0</v>
      </c>
      <c r="Z45" s="18">
        <f t="shared" si="31"/>
        <v>1</v>
      </c>
      <c r="AA45" s="9">
        <f t="shared" si="32"/>
        <v>1</v>
      </c>
      <c r="AB45" s="9">
        <f t="shared" si="33"/>
        <v>1</v>
      </c>
      <c r="AC45" s="9">
        <f t="shared" si="34"/>
        <v>1</v>
      </c>
      <c r="AD45" s="9">
        <f t="shared" si="35"/>
        <v>1</v>
      </c>
      <c r="AE45" s="9">
        <f t="shared" si="36"/>
        <v>1</v>
      </c>
      <c r="AF45" s="9">
        <f t="shared" si="37"/>
        <v>1</v>
      </c>
      <c r="AG45" s="9">
        <f t="shared" si="38"/>
        <v>0</v>
      </c>
      <c r="AH45" s="9">
        <f t="shared" si="39"/>
        <v>1</v>
      </c>
      <c r="AI45" s="9">
        <f t="shared" si="40"/>
        <v>1</v>
      </c>
      <c r="AJ45" s="9">
        <f t="shared" si="41"/>
        <v>1</v>
      </c>
      <c r="AK45" s="9">
        <f t="shared" si="42"/>
        <v>0</v>
      </c>
      <c r="AL45" s="9">
        <f t="shared" si="43"/>
        <v>1</v>
      </c>
    </row>
    <row r="46" spans="1:38" x14ac:dyDescent="0.25">
      <c r="A46" s="24">
        <v>26</v>
      </c>
      <c r="B46" s="37">
        <f t="shared" ref="B46:L46" si="60">B17</f>
        <v>1</v>
      </c>
      <c r="C46" s="37">
        <f t="shared" si="60"/>
        <v>2</v>
      </c>
      <c r="D46" s="37">
        <f t="shared" si="60"/>
        <v>3</v>
      </c>
      <c r="E46" s="37">
        <f t="shared" si="60"/>
        <v>4</v>
      </c>
      <c r="F46" s="37">
        <f t="shared" si="60"/>
        <v>5</v>
      </c>
      <c r="G46" s="37">
        <f t="shared" si="60"/>
        <v>6</v>
      </c>
      <c r="H46" s="37">
        <f t="shared" si="60"/>
        <v>7</v>
      </c>
      <c r="I46" s="37">
        <f t="shared" si="60"/>
        <v>8</v>
      </c>
      <c r="J46" s="37">
        <f t="shared" si="60"/>
        <v>9</v>
      </c>
      <c r="K46" s="37">
        <f t="shared" si="60"/>
        <v>10</v>
      </c>
      <c r="L46" s="37">
        <f t="shared" si="60"/>
        <v>11</v>
      </c>
      <c r="M46" s="37">
        <f>N17</f>
        <v>13</v>
      </c>
      <c r="N46" s="37">
        <f>Q17</f>
        <v>16</v>
      </c>
      <c r="O46" s="37">
        <f>R17</f>
        <v>17</v>
      </c>
      <c r="P46" s="37">
        <f>S17</f>
        <v>18</v>
      </c>
      <c r="Q46" s="12">
        <f t="shared" si="19"/>
        <v>11</v>
      </c>
      <c r="X46" s="18">
        <f t="shared" si="29"/>
        <v>0</v>
      </c>
      <c r="Y46" s="18">
        <f t="shared" si="30"/>
        <v>0</v>
      </c>
      <c r="Z46" s="18">
        <f t="shared" si="31"/>
        <v>1</v>
      </c>
      <c r="AA46" s="9">
        <f t="shared" si="32"/>
        <v>1</v>
      </c>
      <c r="AB46" s="9">
        <f t="shared" si="33"/>
        <v>1</v>
      </c>
      <c r="AC46" s="9">
        <f t="shared" si="34"/>
        <v>1</v>
      </c>
      <c r="AD46" s="9">
        <f t="shared" si="35"/>
        <v>1</v>
      </c>
      <c r="AE46" s="9">
        <f t="shared" si="36"/>
        <v>1</v>
      </c>
      <c r="AF46" s="9">
        <f t="shared" si="37"/>
        <v>1</v>
      </c>
      <c r="AG46" s="9">
        <f t="shared" si="38"/>
        <v>0</v>
      </c>
      <c r="AH46" s="9">
        <f t="shared" si="39"/>
        <v>1</v>
      </c>
      <c r="AI46" s="9">
        <f t="shared" si="40"/>
        <v>1</v>
      </c>
      <c r="AJ46" s="9">
        <f t="shared" si="41"/>
        <v>1</v>
      </c>
      <c r="AK46" s="9">
        <f t="shared" si="42"/>
        <v>0</v>
      </c>
      <c r="AL46" s="9">
        <f t="shared" si="43"/>
        <v>1</v>
      </c>
    </row>
    <row r="47" spans="1:38" x14ac:dyDescent="0.25">
      <c r="A47" s="24">
        <v>27</v>
      </c>
      <c r="B47" s="37">
        <f t="shared" ref="B47:K47" si="61">B17</f>
        <v>1</v>
      </c>
      <c r="C47" s="37">
        <f t="shared" si="61"/>
        <v>2</v>
      </c>
      <c r="D47" s="37">
        <f t="shared" si="61"/>
        <v>3</v>
      </c>
      <c r="E47" s="37">
        <f t="shared" si="61"/>
        <v>4</v>
      </c>
      <c r="F47" s="37">
        <f t="shared" si="61"/>
        <v>5</v>
      </c>
      <c r="G47" s="37">
        <f t="shared" si="61"/>
        <v>6</v>
      </c>
      <c r="H47" s="37">
        <f t="shared" si="61"/>
        <v>7</v>
      </c>
      <c r="I47" s="37">
        <f t="shared" si="61"/>
        <v>8</v>
      </c>
      <c r="J47" s="37">
        <f t="shared" si="61"/>
        <v>9</v>
      </c>
      <c r="K47" s="37">
        <f t="shared" si="61"/>
        <v>10</v>
      </c>
      <c r="L47" s="37">
        <f>M17</f>
        <v>12</v>
      </c>
      <c r="M47" s="37">
        <f>O17</f>
        <v>14</v>
      </c>
      <c r="N47" s="37">
        <f>P17</f>
        <v>15</v>
      </c>
      <c r="O47" s="37">
        <f>R17</f>
        <v>17</v>
      </c>
      <c r="P47" s="37">
        <f>S17</f>
        <v>18</v>
      </c>
      <c r="Q47" s="12">
        <f t="shared" si="19"/>
        <v>11</v>
      </c>
      <c r="X47" s="18">
        <f t="shared" si="29"/>
        <v>0</v>
      </c>
      <c r="Y47" s="18">
        <f t="shared" si="30"/>
        <v>0</v>
      </c>
      <c r="Z47" s="18">
        <f t="shared" si="31"/>
        <v>1</v>
      </c>
      <c r="AA47" s="9">
        <f t="shared" si="32"/>
        <v>1</v>
      </c>
      <c r="AB47" s="9">
        <f t="shared" si="33"/>
        <v>1</v>
      </c>
      <c r="AC47" s="9">
        <f t="shared" si="34"/>
        <v>1</v>
      </c>
      <c r="AD47" s="9">
        <f t="shared" si="35"/>
        <v>1</v>
      </c>
      <c r="AE47" s="9">
        <f t="shared" si="36"/>
        <v>1</v>
      </c>
      <c r="AF47" s="9">
        <f t="shared" si="37"/>
        <v>1</v>
      </c>
      <c r="AG47" s="9">
        <f t="shared" si="38"/>
        <v>0</v>
      </c>
      <c r="AH47" s="9">
        <f t="shared" si="39"/>
        <v>1</v>
      </c>
      <c r="AI47" s="9">
        <f t="shared" si="40"/>
        <v>1</v>
      </c>
      <c r="AJ47" s="9">
        <f t="shared" si="41"/>
        <v>1</v>
      </c>
      <c r="AK47" s="9">
        <f t="shared" si="42"/>
        <v>0</v>
      </c>
      <c r="AL47" s="9">
        <f t="shared" si="43"/>
        <v>1</v>
      </c>
    </row>
    <row r="48" spans="1:38" x14ac:dyDescent="0.25">
      <c r="A48" s="24">
        <v>28</v>
      </c>
      <c r="B48" s="37">
        <f t="shared" ref="B48:K48" si="62">B17</f>
        <v>1</v>
      </c>
      <c r="C48" s="37">
        <f t="shared" si="62"/>
        <v>2</v>
      </c>
      <c r="D48" s="37">
        <f t="shared" si="62"/>
        <v>3</v>
      </c>
      <c r="E48" s="37">
        <f t="shared" si="62"/>
        <v>4</v>
      </c>
      <c r="F48" s="37">
        <f t="shared" si="62"/>
        <v>5</v>
      </c>
      <c r="G48" s="37">
        <f t="shared" si="62"/>
        <v>6</v>
      </c>
      <c r="H48" s="37">
        <f t="shared" si="62"/>
        <v>7</v>
      </c>
      <c r="I48" s="37">
        <f t="shared" si="62"/>
        <v>8</v>
      </c>
      <c r="J48" s="37">
        <f t="shared" si="62"/>
        <v>9</v>
      </c>
      <c r="K48" s="37">
        <f t="shared" si="62"/>
        <v>10</v>
      </c>
      <c r="L48" s="37">
        <f>N17</f>
        <v>13</v>
      </c>
      <c r="M48" s="37">
        <f>O17</f>
        <v>14</v>
      </c>
      <c r="N48" s="37">
        <f>P17</f>
        <v>15</v>
      </c>
      <c r="O48" s="37">
        <f>R17</f>
        <v>17</v>
      </c>
      <c r="P48" s="37">
        <f>S17</f>
        <v>18</v>
      </c>
      <c r="Q48" s="12">
        <f t="shared" si="19"/>
        <v>11</v>
      </c>
      <c r="X48" s="18">
        <f t="shared" si="29"/>
        <v>0</v>
      </c>
      <c r="Y48" s="18">
        <f t="shared" si="30"/>
        <v>0</v>
      </c>
      <c r="Z48" s="18">
        <f t="shared" si="31"/>
        <v>1</v>
      </c>
      <c r="AA48" s="9">
        <f t="shared" si="32"/>
        <v>1</v>
      </c>
      <c r="AB48" s="9">
        <f t="shared" si="33"/>
        <v>1</v>
      </c>
      <c r="AC48" s="9">
        <f t="shared" si="34"/>
        <v>1</v>
      </c>
      <c r="AD48" s="9">
        <f t="shared" si="35"/>
        <v>1</v>
      </c>
      <c r="AE48" s="9">
        <f t="shared" si="36"/>
        <v>1</v>
      </c>
      <c r="AF48" s="9">
        <f t="shared" si="37"/>
        <v>1</v>
      </c>
      <c r="AG48" s="9">
        <f t="shared" si="38"/>
        <v>0</v>
      </c>
      <c r="AH48" s="9">
        <f t="shared" si="39"/>
        <v>1</v>
      </c>
      <c r="AI48" s="9">
        <f t="shared" si="40"/>
        <v>1</v>
      </c>
      <c r="AJ48" s="9">
        <f t="shared" si="41"/>
        <v>1</v>
      </c>
      <c r="AK48" s="9">
        <f t="shared" si="42"/>
        <v>0</v>
      </c>
      <c r="AL48" s="9">
        <f t="shared" si="43"/>
        <v>1</v>
      </c>
    </row>
    <row r="49" spans="1:38" x14ac:dyDescent="0.25">
      <c r="A49" s="24">
        <v>29</v>
      </c>
      <c r="B49" s="37">
        <f t="shared" ref="B49:K49" si="63">B17</f>
        <v>1</v>
      </c>
      <c r="C49" s="37">
        <f t="shared" si="63"/>
        <v>2</v>
      </c>
      <c r="D49" s="37">
        <f t="shared" si="63"/>
        <v>3</v>
      </c>
      <c r="E49" s="37">
        <f t="shared" si="63"/>
        <v>4</v>
      </c>
      <c r="F49" s="37">
        <f t="shared" si="63"/>
        <v>5</v>
      </c>
      <c r="G49" s="37">
        <f t="shared" si="63"/>
        <v>6</v>
      </c>
      <c r="H49" s="37">
        <f t="shared" si="63"/>
        <v>7</v>
      </c>
      <c r="I49" s="37">
        <f t="shared" si="63"/>
        <v>8</v>
      </c>
      <c r="J49" s="37">
        <f t="shared" si="63"/>
        <v>9</v>
      </c>
      <c r="K49" s="37">
        <f t="shared" si="63"/>
        <v>10</v>
      </c>
      <c r="L49" s="37">
        <f>O17</f>
        <v>14</v>
      </c>
      <c r="M49" s="37">
        <f>P17</f>
        <v>15</v>
      </c>
      <c r="N49" s="37">
        <f>Q17</f>
        <v>16</v>
      </c>
      <c r="O49" s="37">
        <f>R17</f>
        <v>17</v>
      </c>
      <c r="P49" s="37">
        <f>S17</f>
        <v>18</v>
      </c>
      <c r="Q49" s="12">
        <f t="shared" si="19"/>
        <v>11</v>
      </c>
      <c r="X49" s="18">
        <f t="shared" si="29"/>
        <v>0</v>
      </c>
      <c r="Y49" s="18">
        <f t="shared" si="30"/>
        <v>0</v>
      </c>
      <c r="Z49" s="18">
        <f t="shared" si="31"/>
        <v>1</v>
      </c>
      <c r="AA49" s="9">
        <f t="shared" si="32"/>
        <v>1</v>
      </c>
      <c r="AB49" s="9">
        <f t="shared" si="33"/>
        <v>1</v>
      </c>
      <c r="AC49" s="9">
        <f t="shared" si="34"/>
        <v>1</v>
      </c>
      <c r="AD49" s="9">
        <f t="shared" si="35"/>
        <v>1</v>
      </c>
      <c r="AE49" s="9">
        <f t="shared" si="36"/>
        <v>1</v>
      </c>
      <c r="AF49" s="9">
        <f t="shared" si="37"/>
        <v>1</v>
      </c>
      <c r="AG49" s="9">
        <f t="shared" si="38"/>
        <v>0</v>
      </c>
      <c r="AH49" s="9">
        <f t="shared" si="39"/>
        <v>1</v>
      </c>
      <c r="AI49" s="9">
        <f t="shared" si="40"/>
        <v>1</v>
      </c>
      <c r="AJ49" s="9">
        <f t="shared" si="41"/>
        <v>1</v>
      </c>
      <c r="AK49" s="9">
        <f t="shared" si="42"/>
        <v>0</v>
      </c>
      <c r="AL49" s="9">
        <f t="shared" si="43"/>
        <v>1</v>
      </c>
    </row>
    <row r="50" spans="1:38" x14ac:dyDescent="0.25">
      <c r="A50" s="24">
        <v>30</v>
      </c>
      <c r="B50" s="37">
        <f t="shared" ref="B50:J50" si="64">B17</f>
        <v>1</v>
      </c>
      <c r="C50" s="37">
        <f t="shared" si="64"/>
        <v>2</v>
      </c>
      <c r="D50" s="37">
        <f t="shared" si="64"/>
        <v>3</v>
      </c>
      <c r="E50" s="37">
        <f t="shared" si="64"/>
        <v>4</v>
      </c>
      <c r="F50" s="37">
        <f t="shared" si="64"/>
        <v>5</v>
      </c>
      <c r="G50" s="37">
        <f t="shared" si="64"/>
        <v>6</v>
      </c>
      <c r="H50" s="37">
        <f t="shared" si="64"/>
        <v>7</v>
      </c>
      <c r="I50" s="37">
        <f t="shared" si="64"/>
        <v>8</v>
      </c>
      <c r="J50" s="37">
        <f t="shared" si="64"/>
        <v>9</v>
      </c>
      <c r="K50" s="37">
        <f t="shared" ref="K50:P50" si="65">L17</f>
        <v>11</v>
      </c>
      <c r="L50" s="37">
        <f t="shared" si="65"/>
        <v>12</v>
      </c>
      <c r="M50" s="37">
        <f t="shared" si="65"/>
        <v>13</v>
      </c>
      <c r="N50" s="37">
        <f t="shared" si="65"/>
        <v>14</v>
      </c>
      <c r="O50" s="37">
        <f t="shared" si="65"/>
        <v>15</v>
      </c>
      <c r="P50" s="37">
        <f t="shared" si="65"/>
        <v>16</v>
      </c>
      <c r="Q50" s="12">
        <f t="shared" si="19"/>
        <v>13</v>
      </c>
      <c r="X50" s="18">
        <f t="shared" si="29"/>
        <v>0</v>
      </c>
      <c r="Y50" s="18">
        <f t="shared" si="30"/>
        <v>0</v>
      </c>
      <c r="Z50" s="18">
        <f t="shared" si="31"/>
        <v>1</v>
      </c>
      <c r="AA50" s="9">
        <f t="shared" si="32"/>
        <v>1</v>
      </c>
      <c r="AB50" s="9">
        <f t="shared" si="33"/>
        <v>1</v>
      </c>
      <c r="AC50" s="9">
        <f t="shared" si="34"/>
        <v>1</v>
      </c>
      <c r="AD50" s="9">
        <f t="shared" si="35"/>
        <v>1</v>
      </c>
      <c r="AE50" s="9">
        <f t="shared" si="36"/>
        <v>1</v>
      </c>
      <c r="AF50" s="9">
        <f t="shared" si="37"/>
        <v>1</v>
      </c>
      <c r="AG50" s="9">
        <f t="shared" si="38"/>
        <v>1</v>
      </c>
      <c r="AH50" s="9">
        <f t="shared" si="39"/>
        <v>1</v>
      </c>
      <c r="AI50" s="9">
        <f t="shared" si="40"/>
        <v>1</v>
      </c>
      <c r="AJ50" s="9">
        <f t="shared" si="41"/>
        <v>1</v>
      </c>
      <c r="AK50" s="9">
        <f t="shared" si="42"/>
        <v>1</v>
      </c>
      <c r="AL50" s="9">
        <f t="shared" si="43"/>
        <v>1</v>
      </c>
    </row>
    <row r="51" spans="1:38" x14ac:dyDescent="0.25">
      <c r="A51" s="24">
        <v>31</v>
      </c>
      <c r="B51" s="37">
        <f t="shared" ref="B51:J51" si="66">B17</f>
        <v>1</v>
      </c>
      <c r="C51" s="37">
        <f t="shared" si="66"/>
        <v>2</v>
      </c>
      <c r="D51" s="37">
        <f t="shared" si="66"/>
        <v>3</v>
      </c>
      <c r="E51" s="37">
        <f t="shared" si="66"/>
        <v>4</v>
      </c>
      <c r="F51" s="37">
        <f t="shared" si="66"/>
        <v>5</v>
      </c>
      <c r="G51" s="37">
        <f t="shared" si="66"/>
        <v>6</v>
      </c>
      <c r="H51" s="37">
        <f t="shared" si="66"/>
        <v>7</v>
      </c>
      <c r="I51" s="37">
        <f t="shared" si="66"/>
        <v>8</v>
      </c>
      <c r="J51" s="37">
        <f t="shared" si="66"/>
        <v>9</v>
      </c>
      <c r="K51" s="37">
        <f>L17</f>
        <v>11</v>
      </c>
      <c r="L51" s="37">
        <f>M17</f>
        <v>12</v>
      </c>
      <c r="M51" s="37">
        <f>N17</f>
        <v>13</v>
      </c>
      <c r="N51" s="37">
        <f>O17</f>
        <v>14</v>
      </c>
      <c r="O51" s="37">
        <f>P17</f>
        <v>15</v>
      </c>
      <c r="P51" s="37">
        <f>R17</f>
        <v>17</v>
      </c>
      <c r="Q51" s="12">
        <f t="shared" si="19"/>
        <v>12</v>
      </c>
      <c r="X51" s="18">
        <f t="shared" si="29"/>
        <v>0</v>
      </c>
      <c r="Y51" s="18">
        <f t="shared" si="30"/>
        <v>0</v>
      </c>
      <c r="Z51" s="18">
        <f t="shared" si="31"/>
        <v>1</v>
      </c>
      <c r="AA51" s="9">
        <f t="shared" si="32"/>
        <v>1</v>
      </c>
      <c r="AB51" s="9">
        <f t="shared" si="33"/>
        <v>1</v>
      </c>
      <c r="AC51" s="9">
        <f t="shared" si="34"/>
        <v>1</v>
      </c>
      <c r="AD51" s="9">
        <f t="shared" si="35"/>
        <v>1</v>
      </c>
      <c r="AE51" s="9">
        <f t="shared" si="36"/>
        <v>1</v>
      </c>
      <c r="AF51" s="9">
        <f t="shared" si="37"/>
        <v>1</v>
      </c>
      <c r="AG51" s="9">
        <f t="shared" si="38"/>
        <v>1</v>
      </c>
      <c r="AH51" s="9">
        <f t="shared" si="39"/>
        <v>1</v>
      </c>
      <c r="AI51" s="9">
        <f t="shared" si="40"/>
        <v>1</v>
      </c>
      <c r="AJ51" s="9">
        <f t="shared" si="41"/>
        <v>1</v>
      </c>
      <c r="AK51" s="9">
        <f t="shared" si="42"/>
        <v>1</v>
      </c>
      <c r="AL51" s="9">
        <f t="shared" si="43"/>
        <v>0</v>
      </c>
    </row>
    <row r="52" spans="1:38" x14ac:dyDescent="0.25">
      <c r="A52" s="24">
        <v>32</v>
      </c>
      <c r="B52" s="37">
        <f t="shared" ref="B52:J52" si="67">B17</f>
        <v>1</v>
      </c>
      <c r="C52" s="37">
        <f t="shared" si="67"/>
        <v>2</v>
      </c>
      <c r="D52" s="37">
        <f t="shared" si="67"/>
        <v>3</v>
      </c>
      <c r="E52" s="37">
        <f t="shared" si="67"/>
        <v>4</v>
      </c>
      <c r="F52" s="37">
        <f t="shared" si="67"/>
        <v>5</v>
      </c>
      <c r="G52" s="37">
        <f t="shared" si="67"/>
        <v>6</v>
      </c>
      <c r="H52" s="37">
        <f t="shared" si="67"/>
        <v>7</v>
      </c>
      <c r="I52" s="37">
        <f t="shared" si="67"/>
        <v>8</v>
      </c>
      <c r="J52" s="37">
        <f t="shared" si="67"/>
        <v>9</v>
      </c>
      <c r="K52" s="37">
        <f>L17</f>
        <v>11</v>
      </c>
      <c r="L52" s="37">
        <f>M17</f>
        <v>12</v>
      </c>
      <c r="M52" s="37">
        <f>N17</f>
        <v>13</v>
      </c>
      <c r="N52" s="37">
        <f>O17</f>
        <v>14</v>
      </c>
      <c r="O52" s="37">
        <f>P17</f>
        <v>15</v>
      </c>
      <c r="P52" s="37">
        <f>S17</f>
        <v>18</v>
      </c>
      <c r="Q52" s="12">
        <f t="shared" si="19"/>
        <v>13</v>
      </c>
      <c r="X52" s="18">
        <f t="shared" si="29"/>
        <v>0</v>
      </c>
      <c r="Y52" s="18">
        <f t="shared" si="30"/>
        <v>0</v>
      </c>
      <c r="Z52" s="18">
        <f t="shared" si="31"/>
        <v>1</v>
      </c>
      <c r="AA52" s="9">
        <f t="shared" si="32"/>
        <v>1</v>
      </c>
      <c r="AB52" s="9">
        <f t="shared" si="33"/>
        <v>1</v>
      </c>
      <c r="AC52" s="9">
        <f t="shared" si="34"/>
        <v>1</v>
      </c>
      <c r="AD52" s="9">
        <f t="shared" si="35"/>
        <v>1</v>
      </c>
      <c r="AE52" s="9">
        <f t="shared" si="36"/>
        <v>1</v>
      </c>
      <c r="AF52" s="9">
        <f t="shared" si="37"/>
        <v>1</v>
      </c>
      <c r="AG52" s="9">
        <f t="shared" si="38"/>
        <v>1</v>
      </c>
      <c r="AH52" s="9">
        <f t="shared" si="39"/>
        <v>1</v>
      </c>
      <c r="AI52" s="9">
        <f t="shared" si="40"/>
        <v>1</v>
      </c>
      <c r="AJ52" s="9">
        <f t="shared" si="41"/>
        <v>1</v>
      </c>
      <c r="AK52" s="9">
        <f t="shared" si="42"/>
        <v>1</v>
      </c>
      <c r="AL52" s="9">
        <f t="shared" si="43"/>
        <v>1</v>
      </c>
    </row>
    <row r="53" spans="1:38" x14ac:dyDescent="0.25">
      <c r="A53" s="24">
        <v>33</v>
      </c>
      <c r="B53" s="37">
        <f t="shared" ref="B53:J53" si="68">B17</f>
        <v>1</v>
      </c>
      <c r="C53" s="37">
        <f t="shared" si="68"/>
        <v>2</v>
      </c>
      <c r="D53" s="37">
        <f t="shared" si="68"/>
        <v>3</v>
      </c>
      <c r="E53" s="37">
        <f t="shared" si="68"/>
        <v>4</v>
      </c>
      <c r="F53" s="37">
        <f t="shared" si="68"/>
        <v>5</v>
      </c>
      <c r="G53" s="37">
        <f t="shared" si="68"/>
        <v>6</v>
      </c>
      <c r="H53" s="37">
        <f t="shared" si="68"/>
        <v>7</v>
      </c>
      <c r="I53" s="37">
        <f t="shared" si="68"/>
        <v>8</v>
      </c>
      <c r="J53" s="37">
        <f t="shared" si="68"/>
        <v>9</v>
      </c>
      <c r="K53" s="37">
        <f>L17</f>
        <v>11</v>
      </c>
      <c r="L53" s="37">
        <f>M17</f>
        <v>12</v>
      </c>
      <c r="M53" s="37">
        <f>N17</f>
        <v>13</v>
      </c>
      <c r="N53" s="37">
        <f>O17</f>
        <v>14</v>
      </c>
      <c r="O53" s="37">
        <f>Q17</f>
        <v>16</v>
      </c>
      <c r="P53" s="37">
        <f>R17</f>
        <v>17</v>
      </c>
      <c r="Q53" s="12">
        <f t="shared" si="19"/>
        <v>12</v>
      </c>
      <c r="X53" s="18">
        <f t="shared" si="29"/>
        <v>0</v>
      </c>
      <c r="Y53" s="18">
        <f t="shared" si="30"/>
        <v>0</v>
      </c>
      <c r="Z53" s="18">
        <f t="shared" si="31"/>
        <v>1</v>
      </c>
      <c r="AA53" s="9">
        <f t="shared" si="32"/>
        <v>1</v>
      </c>
      <c r="AB53" s="9">
        <f t="shared" si="33"/>
        <v>1</v>
      </c>
      <c r="AC53" s="9">
        <f t="shared" si="34"/>
        <v>1</v>
      </c>
      <c r="AD53" s="9">
        <f t="shared" si="35"/>
        <v>1</v>
      </c>
      <c r="AE53" s="9">
        <f t="shared" si="36"/>
        <v>1</v>
      </c>
      <c r="AF53" s="9">
        <f t="shared" si="37"/>
        <v>1</v>
      </c>
      <c r="AG53" s="9">
        <f t="shared" si="38"/>
        <v>1</v>
      </c>
      <c r="AH53" s="9">
        <f t="shared" si="39"/>
        <v>1</v>
      </c>
      <c r="AI53" s="9">
        <f t="shared" si="40"/>
        <v>1</v>
      </c>
      <c r="AJ53" s="9">
        <f t="shared" si="41"/>
        <v>1</v>
      </c>
      <c r="AK53" s="9">
        <f t="shared" si="42"/>
        <v>1</v>
      </c>
      <c r="AL53" s="9">
        <f t="shared" si="43"/>
        <v>0</v>
      </c>
    </row>
    <row r="54" spans="1:38" x14ac:dyDescent="0.25">
      <c r="A54" s="24">
        <v>34</v>
      </c>
      <c r="B54" s="37">
        <f t="shared" ref="B54:J54" si="69">B17</f>
        <v>1</v>
      </c>
      <c r="C54" s="37">
        <f t="shared" si="69"/>
        <v>2</v>
      </c>
      <c r="D54" s="37">
        <f t="shared" si="69"/>
        <v>3</v>
      </c>
      <c r="E54" s="37">
        <f t="shared" si="69"/>
        <v>4</v>
      </c>
      <c r="F54" s="37">
        <f t="shared" si="69"/>
        <v>5</v>
      </c>
      <c r="G54" s="37">
        <f t="shared" si="69"/>
        <v>6</v>
      </c>
      <c r="H54" s="37">
        <f t="shared" si="69"/>
        <v>7</v>
      </c>
      <c r="I54" s="37">
        <f t="shared" si="69"/>
        <v>8</v>
      </c>
      <c r="J54" s="37">
        <f t="shared" si="69"/>
        <v>9</v>
      </c>
      <c r="K54" s="37">
        <f>L17</f>
        <v>11</v>
      </c>
      <c r="L54" s="37">
        <f>M17</f>
        <v>12</v>
      </c>
      <c r="M54" s="37">
        <f>N17</f>
        <v>13</v>
      </c>
      <c r="N54" s="37">
        <f>O17</f>
        <v>14</v>
      </c>
      <c r="O54" s="37">
        <f>Q17</f>
        <v>16</v>
      </c>
      <c r="P54" s="37">
        <f>S17</f>
        <v>18</v>
      </c>
      <c r="Q54" s="12">
        <f t="shared" si="19"/>
        <v>13</v>
      </c>
      <c r="X54" s="18">
        <f t="shared" si="29"/>
        <v>0</v>
      </c>
      <c r="Y54" s="18">
        <f t="shared" si="30"/>
        <v>0</v>
      </c>
      <c r="Z54" s="18">
        <f t="shared" si="31"/>
        <v>1</v>
      </c>
      <c r="AA54" s="9">
        <f t="shared" si="32"/>
        <v>1</v>
      </c>
      <c r="AB54" s="9">
        <f t="shared" si="33"/>
        <v>1</v>
      </c>
      <c r="AC54" s="9">
        <f t="shared" si="34"/>
        <v>1</v>
      </c>
      <c r="AD54" s="9">
        <f t="shared" si="35"/>
        <v>1</v>
      </c>
      <c r="AE54" s="9">
        <f t="shared" si="36"/>
        <v>1</v>
      </c>
      <c r="AF54" s="9">
        <f t="shared" si="37"/>
        <v>1</v>
      </c>
      <c r="AG54" s="9">
        <f t="shared" si="38"/>
        <v>1</v>
      </c>
      <c r="AH54" s="9">
        <f t="shared" si="39"/>
        <v>1</v>
      </c>
      <c r="AI54" s="9">
        <f t="shared" si="40"/>
        <v>1</v>
      </c>
      <c r="AJ54" s="9">
        <f t="shared" si="41"/>
        <v>1</v>
      </c>
      <c r="AK54" s="9">
        <f t="shared" si="42"/>
        <v>1</v>
      </c>
      <c r="AL54" s="9">
        <f t="shared" si="43"/>
        <v>1</v>
      </c>
    </row>
    <row r="55" spans="1:38" x14ac:dyDescent="0.25">
      <c r="A55" s="24">
        <v>35</v>
      </c>
      <c r="B55" s="37">
        <f t="shared" ref="B55:J55" si="70">B17</f>
        <v>1</v>
      </c>
      <c r="C55" s="37">
        <f t="shared" si="70"/>
        <v>2</v>
      </c>
      <c r="D55" s="37">
        <f t="shared" si="70"/>
        <v>3</v>
      </c>
      <c r="E55" s="37">
        <f t="shared" si="70"/>
        <v>4</v>
      </c>
      <c r="F55" s="37">
        <f t="shared" si="70"/>
        <v>5</v>
      </c>
      <c r="G55" s="37">
        <f t="shared" si="70"/>
        <v>6</v>
      </c>
      <c r="H55" s="37">
        <f t="shared" si="70"/>
        <v>7</v>
      </c>
      <c r="I55" s="37">
        <f t="shared" si="70"/>
        <v>8</v>
      </c>
      <c r="J55" s="37">
        <f t="shared" si="70"/>
        <v>9</v>
      </c>
      <c r="K55" s="37">
        <f>L17</f>
        <v>11</v>
      </c>
      <c r="L55" s="37">
        <f>M17</f>
        <v>12</v>
      </c>
      <c r="M55" s="37">
        <f>N17</f>
        <v>13</v>
      </c>
      <c r="N55" s="37">
        <f>O17</f>
        <v>14</v>
      </c>
      <c r="O55" s="37">
        <f>R17</f>
        <v>17</v>
      </c>
      <c r="P55" s="37">
        <f>S17</f>
        <v>18</v>
      </c>
      <c r="Q55" s="12">
        <f t="shared" si="19"/>
        <v>12</v>
      </c>
      <c r="X55" s="18">
        <f t="shared" si="29"/>
        <v>0</v>
      </c>
      <c r="Y55" s="18">
        <f t="shared" si="30"/>
        <v>0</v>
      </c>
      <c r="Z55" s="18">
        <f t="shared" si="31"/>
        <v>1</v>
      </c>
      <c r="AA55" s="9">
        <f t="shared" si="32"/>
        <v>1</v>
      </c>
      <c r="AB55" s="9">
        <f t="shared" si="33"/>
        <v>1</v>
      </c>
      <c r="AC55" s="9">
        <f t="shared" si="34"/>
        <v>1</v>
      </c>
      <c r="AD55" s="9">
        <f t="shared" si="35"/>
        <v>1</v>
      </c>
      <c r="AE55" s="9">
        <f t="shared" si="36"/>
        <v>1</v>
      </c>
      <c r="AF55" s="9">
        <f t="shared" si="37"/>
        <v>1</v>
      </c>
      <c r="AG55" s="9">
        <f t="shared" si="38"/>
        <v>1</v>
      </c>
      <c r="AH55" s="9">
        <f t="shared" si="39"/>
        <v>1</v>
      </c>
      <c r="AI55" s="9">
        <f t="shared" si="40"/>
        <v>1</v>
      </c>
      <c r="AJ55" s="9">
        <f t="shared" si="41"/>
        <v>1</v>
      </c>
      <c r="AK55" s="9">
        <f t="shared" si="42"/>
        <v>0</v>
      </c>
      <c r="AL55" s="9">
        <f t="shared" si="43"/>
        <v>1</v>
      </c>
    </row>
    <row r="56" spans="1:38" x14ac:dyDescent="0.25">
      <c r="A56" s="24">
        <v>36</v>
      </c>
      <c r="B56" s="37">
        <f t="shared" ref="B56:J56" si="71">B17</f>
        <v>1</v>
      </c>
      <c r="C56" s="37">
        <f t="shared" si="71"/>
        <v>2</v>
      </c>
      <c r="D56" s="37">
        <f t="shared" si="71"/>
        <v>3</v>
      </c>
      <c r="E56" s="37">
        <f t="shared" si="71"/>
        <v>4</v>
      </c>
      <c r="F56" s="37">
        <f t="shared" si="71"/>
        <v>5</v>
      </c>
      <c r="G56" s="37">
        <f t="shared" si="71"/>
        <v>6</v>
      </c>
      <c r="H56" s="37">
        <f t="shared" si="71"/>
        <v>7</v>
      </c>
      <c r="I56" s="37">
        <f t="shared" si="71"/>
        <v>8</v>
      </c>
      <c r="J56" s="37">
        <f t="shared" si="71"/>
        <v>9</v>
      </c>
      <c r="K56" s="37">
        <f>L17</f>
        <v>11</v>
      </c>
      <c r="L56" s="37">
        <f>M17</f>
        <v>12</v>
      </c>
      <c r="M56" s="37">
        <f>N17</f>
        <v>13</v>
      </c>
      <c r="N56" s="37">
        <f>P17</f>
        <v>15</v>
      </c>
      <c r="O56" s="37">
        <f>Q17</f>
        <v>16</v>
      </c>
      <c r="P56" s="37">
        <f>R17</f>
        <v>17</v>
      </c>
      <c r="Q56" s="12">
        <f t="shared" si="19"/>
        <v>12</v>
      </c>
      <c r="X56" s="18">
        <f t="shared" si="29"/>
        <v>0</v>
      </c>
      <c r="Y56" s="18">
        <f t="shared" si="30"/>
        <v>0</v>
      </c>
      <c r="Z56" s="18">
        <f t="shared" si="31"/>
        <v>1</v>
      </c>
      <c r="AA56" s="9">
        <f t="shared" si="32"/>
        <v>1</v>
      </c>
      <c r="AB56" s="9">
        <f t="shared" si="33"/>
        <v>1</v>
      </c>
      <c r="AC56" s="9">
        <f t="shared" si="34"/>
        <v>1</v>
      </c>
      <c r="AD56" s="9">
        <f t="shared" si="35"/>
        <v>1</v>
      </c>
      <c r="AE56" s="9">
        <f t="shared" si="36"/>
        <v>1</v>
      </c>
      <c r="AF56" s="9">
        <f t="shared" si="37"/>
        <v>1</v>
      </c>
      <c r="AG56" s="9">
        <f t="shared" si="38"/>
        <v>1</v>
      </c>
      <c r="AH56" s="9">
        <f t="shared" si="39"/>
        <v>1</v>
      </c>
      <c r="AI56" s="9">
        <f t="shared" si="40"/>
        <v>1</v>
      </c>
      <c r="AJ56" s="9">
        <f t="shared" si="41"/>
        <v>1</v>
      </c>
      <c r="AK56" s="9">
        <f t="shared" si="42"/>
        <v>1</v>
      </c>
      <c r="AL56" s="9">
        <f t="shared" si="43"/>
        <v>0</v>
      </c>
    </row>
    <row r="57" spans="1:38" x14ac:dyDescent="0.25">
      <c r="A57" s="24">
        <v>37</v>
      </c>
      <c r="B57" s="37">
        <f t="shared" ref="B57:J57" si="72">B17</f>
        <v>1</v>
      </c>
      <c r="C57" s="37">
        <f t="shared" si="72"/>
        <v>2</v>
      </c>
      <c r="D57" s="37">
        <f t="shared" si="72"/>
        <v>3</v>
      </c>
      <c r="E57" s="37">
        <f t="shared" si="72"/>
        <v>4</v>
      </c>
      <c r="F57" s="37">
        <f t="shared" si="72"/>
        <v>5</v>
      </c>
      <c r="G57" s="37">
        <f t="shared" si="72"/>
        <v>6</v>
      </c>
      <c r="H57" s="37">
        <f t="shared" si="72"/>
        <v>7</v>
      </c>
      <c r="I57" s="37">
        <f t="shared" si="72"/>
        <v>8</v>
      </c>
      <c r="J57" s="37">
        <f t="shared" si="72"/>
        <v>9</v>
      </c>
      <c r="K57" s="37">
        <f>L17</f>
        <v>11</v>
      </c>
      <c r="L57" s="37">
        <f>M17</f>
        <v>12</v>
      </c>
      <c r="M57" s="37">
        <f>N17</f>
        <v>13</v>
      </c>
      <c r="N57" s="37">
        <f>P17</f>
        <v>15</v>
      </c>
      <c r="O57" s="37">
        <f>Q17</f>
        <v>16</v>
      </c>
      <c r="P57" s="37">
        <f>S17</f>
        <v>18</v>
      </c>
      <c r="Q57" s="12">
        <f t="shared" si="19"/>
        <v>13</v>
      </c>
      <c r="X57" s="18">
        <f t="shared" si="29"/>
        <v>0</v>
      </c>
      <c r="Y57" s="18">
        <f t="shared" si="30"/>
        <v>0</v>
      </c>
      <c r="Z57" s="18">
        <f t="shared" si="31"/>
        <v>1</v>
      </c>
      <c r="AA57" s="9">
        <f t="shared" si="32"/>
        <v>1</v>
      </c>
      <c r="AB57" s="9">
        <f t="shared" si="33"/>
        <v>1</v>
      </c>
      <c r="AC57" s="9">
        <f t="shared" si="34"/>
        <v>1</v>
      </c>
      <c r="AD57" s="9">
        <f t="shared" si="35"/>
        <v>1</v>
      </c>
      <c r="AE57" s="9">
        <f t="shared" si="36"/>
        <v>1</v>
      </c>
      <c r="AF57" s="9">
        <f t="shared" si="37"/>
        <v>1</v>
      </c>
      <c r="AG57" s="9">
        <f t="shared" si="38"/>
        <v>1</v>
      </c>
      <c r="AH57" s="9">
        <f t="shared" si="39"/>
        <v>1</v>
      </c>
      <c r="AI57" s="9">
        <f t="shared" si="40"/>
        <v>1</v>
      </c>
      <c r="AJ57" s="9">
        <f t="shared" si="41"/>
        <v>1</v>
      </c>
      <c r="AK57" s="9">
        <f t="shared" si="42"/>
        <v>1</v>
      </c>
      <c r="AL57" s="9">
        <f t="shared" si="43"/>
        <v>1</v>
      </c>
    </row>
    <row r="58" spans="1:38" x14ac:dyDescent="0.25">
      <c r="A58" s="24">
        <v>38</v>
      </c>
      <c r="B58" s="37">
        <f t="shared" ref="B58:J58" si="73">B17</f>
        <v>1</v>
      </c>
      <c r="C58" s="37">
        <f t="shared" si="73"/>
        <v>2</v>
      </c>
      <c r="D58" s="37">
        <f t="shared" si="73"/>
        <v>3</v>
      </c>
      <c r="E58" s="37">
        <f t="shared" si="73"/>
        <v>4</v>
      </c>
      <c r="F58" s="37">
        <f t="shared" si="73"/>
        <v>5</v>
      </c>
      <c r="G58" s="37">
        <f t="shared" si="73"/>
        <v>6</v>
      </c>
      <c r="H58" s="37">
        <f t="shared" si="73"/>
        <v>7</v>
      </c>
      <c r="I58" s="37">
        <f t="shared" si="73"/>
        <v>8</v>
      </c>
      <c r="J58" s="37">
        <f t="shared" si="73"/>
        <v>9</v>
      </c>
      <c r="K58" s="37">
        <f>L17</f>
        <v>11</v>
      </c>
      <c r="L58" s="37">
        <f>M17</f>
        <v>12</v>
      </c>
      <c r="M58" s="37">
        <f>N17</f>
        <v>13</v>
      </c>
      <c r="N58" s="37">
        <f>P17</f>
        <v>15</v>
      </c>
      <c r="O58" s="37">
        <f>R17</f>
        <v>17</v>
      </c>
      <c r="P58" s="37">
        <f>S17</f>
        <v>18</v>
      </c>
      <c r="Q58" s="12">
        <f t="shared" si="19"/>
        <v>12</v>
      </c>
      <c r="X58" s="18">
        <f t="shared" si="29"/>
        <v>0</v>
      </c>
      <c r="Y58" s="18">
        <f t="shared" si="30"/>
        <v>0</v>
      </c>
      <c r="Z58" s="18">
        <f t="shared" si="31"/>
        <v>1</v>
      </c>
      <c r="AA58" s="9">
        <f t="shared" si="32"/>
        <v>1</v>
      </c>
      <c r="AB58" s="9">
        <f t="shared" si="33"/>
        <v>1</v>
      </c>
      <c r="AC58" s="9">
        <f t="shared" si="34"/>
        <v>1</v>
      </c>
      <c r="AD58" s="9">
        <f t="shared" si="35"/>
        <v>1</v>
      </c>
      <c r="AE58" s="9">
        <f t="shared" si="36"/>
        <v>1</v>
      </c>
      <c r="AF58" s="9">
        <f t="shared" si="37"/>
        <v>1</v>
      </c>
      <c r="AG58" s="9">
        <f t="shared" si="38"/>
        <v>1</v>
      </c>
      <c r="AH58" s="9">
        <f t="shared" si="39"/>
        <v>1</v>
      </c>
      <c r="AI58" s="9">
        <f t="shared" si="40"/>
        <v>1</v>
      </c>
      <c r="AJ58" s="9">
        <f t="shared" si="41"/>
        <v>1</v>
      </c>
      <c r="AK58" s="9">
        <f t="shared" si="42"/>
        <v>0</v>
      </c>
      <c r="AL58" s="9">
        <f t="shared" si="43"/>
        <v>1</v>
      </c>
    </row>
    <row r="59" spans="1:38" x14ac:dyDescent="0.25">
      <c r="A59" s="24">
        <v>39</v>
      </c>
      <c r="B59" s="37">
        <f t="shared" ref="B59:J59" si="74">B17</f>
        <v>1</v>
      </c>
      <c r="C59" s="37">
        <f t="shared" si="74"/>
        <v>2</v>
      </c>
      <c r="D59" s="37">
        <f t="shared" si="74"/>
        <v>3</v>
      </c>
      <c r="E59" s="37">
        <f t="shared" si="74"/>
        <v>4</v>
      </c>
      <c r="F59" s="37">
        <f t="shared" si="74"/>
        <v>5</v>
      </c>
      <c r="G59" s="37">
        <f t="shared" si="74"/>
        <v>6</v>
      </c>
      <c r="H59" s="37">
        <f t="shared" si="74"/>
        <v>7</v>
      </c>
      <c r="I59" s="37">
        <f t="shared" si="74"/>
        <v>8</v>
      </c>
      <c r="J59" s="37">
        <f t="shared" si="74"/>
        <v>9</v>
      </c>
      <c r="K59" s="37">
        <f>L17</f>
        <v>11</v>
      </c>
      <c r="L59" s="37">
        <f>M17</f>
        <v>12</v>
      </c>
      <c r="M59" s="37">
        <f>N17</f>
        <v>13</v>
      </c>
      <c r="N59" s="37">
        <f>Q17</f>
        <v>16</v>
      </c>
      <c r="O59" s="37">
        <f>R17</f>
        <v>17</v>
      </c>
      <c r="P59" s="37">
        <f>S17</f>
        <v>18</v>
      </c>
      <c r="Q59" s="12">
        <f t="shared" si="19"/>
        <v>12</v>
      </c>
      <c r="X59" s="18">
        <f t="shared" si="29"/>
        <v>0</v>
      </c>
      <c r="Y59" s="18">
        <f t="shared" si="30"/>
        <v>0</v>
      </c>
      <c r="Z59" s="18">
        <f t="shared" si="31"/>
        <v>1</v>
      </c>
      <c r="AA59" s="9">
        <f t="shared" si="32"/>
        <v>1</v>
      </c>
      <c r="AB59" s="9">
        <f t="shared" si="33"/>
        <v>1</v>
      </c>
      <c r="AC59" s="9">
        <f t="shared" si="34"/>
        <v>1</v>
      </c>
      <c r="AD59" s="9">
        <f t="shared" si="35"/>
        <v>1</v>
      </c>
      <c r="AE59" s="9">
        <f t="shared" si="36"/>
        <v>1</v>
      </c>
      <c r="AF59" s="9">
        <f t="shared" si="37"/>
        <v>1</v>
      </c>
      <c r="AG59" s="9">
        <f t="shared" si="38"/>
        <v>1</v>
      </c>
      <c r="AH59" s="9">
        <f t="shared" si="39"/>
        <v>1</v>
      </c>
      <c r="AI59" s="9">
        <f t="shared" si="40"/>
        <v>1</v>
      </c>
      <c r="AJ59" s="9">
        <f t="shared" si="41"/>
        <v>1</v>
      </c>
      <c r="AK59" s="9">
        <f t="shared" si="42"/>
        <v>0</v>
      </c>
      <c r="AL59" s="9">
        <f t="shared" si="43"/>
        <v>1</v>
      </c>
    </row>
    <row r="60" spans="1:38" x14ac:dyDescent="0.25">
      <c r="A60" s="24">
        <v>40</v>
      </c>
      <c r="B60" s="37">
        <f t="shared" ref="B60:J60" si="75">B17</f>
        <v>1</v>
      </c>
      <c r="C60" s="37">
        <f t="shared" si="75"/>
        <v>2</v>
      </c>
      <c r="D60" s="37">
        <f t="shared" si="75"/>
        <v>3</v>
      </c>
      <c r="E60" s="37">
        <f t="shared" si="75"/>
        <v>4</v>
      </c>
      <c r="F60" s="37">
        <f t="shared" si="75"/>
        <v>5</v>
      </c>
      <c r="G60" s="37">
        <f t="shared" si="75"/>
        <v>6</v>
      </c>
      <c r="H60" s="37">
        <f t="shared" si="75"/>
        <v>7</v>
      </c>
      <c r="I60" s="37">
        <f t="shared" si="75"/>
        <v>8</v>
      </c>
      <c r="J60" s="37">
        <f t="shared" si="75"/>
        <v>9</v>
      </c>
      <c r="K60" s="37">
        <f>L17</f>
        <v>11</v>
      </c>
      <c r="L60" s="37">
        <f>N17</f>
        <v>13</v>
      </c>
      <c r="M60" s="37">
        <f>O17</f>
        <v>14</v>
      </c>
      <c r="N60" s="37">
        <f>P17</f>
        <v>15</v>
      </c>
      <c r="O60" s="37">
        <f>Q17</f>
        <v>16</v>
      </c>
      <c r="P60" s="37">
        <f>R17</f>
        <v>17</v>
      </c>
      <c r="Q60" s="12">
        <f t="shared" si="19"/>
        <v>12</v>
      </c>
      <c r="X60" s="18">
        <f t="shared" si="29"/>
        <v>0</v>
      </c>
      <c r="Y60" s="18">
        <f t="shared" si="30"/>
        <v>0</v>
      </c>
      <c r="Z60" s="18">
        <f t="shared" si="31"/>
        <v>1</v>
      </c>
      <c r="AA60" s="9">
        <f t="shared" si="32"/>
        <v>1</v>
      </c>
      <c r="AB60" s="9">
        <f t="shared" si="33"/>
        <v>1</v>
      </c>
      <c r="AC60" s="9">
        <f t="shared" si="34"/>
        <v>1</v>
      </c>
      <c r="AD60" s="9">
        <f t="shared" si="35"/>
        <v>1</v>
      </c>
      <c r="AE60" s="9">
        <f t="shared" si="36"/>
        <v>1</v>
      </c>
      <c r="AF60" s="9">
        <f t="shared" si="37"/>
        <v>1</v>
      </c>
      <c r="AG60" s="9">
        <f t="shared" si="38"/>
        <v>1</v>
      </c>
      <c r="AH60" s="9">
        <f t="shared" si="39"/>
        <v>1</v>
      </c>
      <c r="AI60" s="9">
        <f t="shared" si="40"/>
        <v>1</v>
      </c>
      <c r="AJ60" s="9">
        <f t="shared" si="41"/>
        <v>1</v>
      </c>
      <c r="AK60" s="9">
        <f t="shared" si="42"/>
        <v>1</v>
      </c>
      <c r="AL60" s="9">
        <f t="shared" si="43"/>
        <v>0</v>
      </c>
    </row>
    <row r="61" spans="1:38" x14ac:dyDescent="0.25">
      <c r="A61" s="24">
        <v>41</v>
      </c>
      <c r="B61" s="37">
        <f t="shared" ref="B61:J61" si="76">B17</f>
        <v>1</v>
      </c>
      <c r="C61" s="37">
        <f t="shared" si="76"/>
        <v>2</v>
      </c>
      <c r="D61" s="37">
        <f t="shared" si="76"/>
        <v>3</v>
      </c>
      <c r="E61" s="37">
        <f t="shared" si="76"/>
        <v>4</v>
      </c>
      <c r="F61" s="37">
        <f t="shared" si="76"/>
        <v>5</v>
      </c>
      <c r="G61" s="37">
        <f t="shared" si="76"/>
        <v>6</v>
      </c>
      <c r="H61" s="37">
        <f t="shared" si="76"/>
        <v>7</v>
      </c>
      <c r="I61" s="37">
        <f t="shared" si="76"/>
        <v>8</v>
      </c>
      <c r="J61" s="37">
        <f t="shared" si="76"/>
        <v>9</v>
      </c>
      <c r="K61" s="37">
        <f>L17</f>
        <v>11</v>
      </c>
      <c r="L61" s="37">
        <f>N17</f>
        <v>13</v>
      </c>
      <c r="M61" s="37">
        <f>O17</f>
        <v>14</v>
      </c>
      <c r="N61" s="37">
        <f>P17</f>
        <v>15</v>
      </c>
      <c r="O61" s="37">
        <f>Q17</f>
        <v>16</v>
      </c>
      <c r="P61" s="37">
        <f>S17</f>
        <v>18</v>
      </c>
      <c r="Q61" s="12">
        <f t="shared" si="19"/>
        <v>13</v>
      </c>
      <c r="X61" s="18">
        <f t="shared" si="29"/>
        <v>0</v>
      </c>
      <c r="Y61" s="18">
        <f t="shared" si="30"/>
        <v>0</v>
      </c>
      <c r="Z61" s="18">
        <f t="shared" si="31"/>
        <v>1</v>
      </c>
      <c r="AA61" s="9">
        <f t="shared" si="32"/>
        <v>1</v>
      </c>
      <c r="AB61" s="9">
        <f t="shared" si="33"/>
        <v>1</v>
      </c>
      <c r="AC61" s="9">
        <f t="shared" si="34"/>
        <v>1</v>
      </c>
      <c r="AD61" s="9">
        <f t="shared" si="35"/>
        <v>1</v>
      </c>
      <c r="AE61" s="9">
        <f t="shared" si="36"/>
        <v>1</v>
      </c>
      <c r="AF61" s="9">
        <f t="shared" si="37"/>
        <v>1</v>
      </c>
      <c r="AG61" s="9">
        <f t="shared" si="38"/>
        <v>1</v>
      </c>
      <c r="AH61" s="9">
        <f t="shared" si="39"/>
        <v>1</v>
      </c>
      <c r="AI61" s="9">
        <f t="shared" si="40"/>
        <v>1</v>
      </c>
      <c r="AJ61" s="9">
        <f t="shared" si="41"/>
        <v>1</v>
      </c>
      <c r="AK61" s="9">
        <f t="shared" si="42"/>
        <v>1</v>
      </c>
      <c r="AL61" s="9">
        <f t="shared" si="43"/>
        <v>1</v>
      </c>
    </row>
    <row r="62" spans="1:38" x14ac:dyDescent="0.25">
      <c r="A62" s="24">
        <v>42</v>
      </c>
      <c r="B62" s="37">
        <f t="shared" ref="B62:J62" si="77">B17</f>
        <v>1</v>
      </c>
      <c r="C62" s="37">
        <f t="shared" si="77"/>
        <v>2</v>
      </c>
      <c r="D62" s="37">
        <f t="shared" si="77"/>
        <v>3</v>
      </c>
      <c r="E62" s="37">
        <f t="shared" si="77"/>
        <v>4</v>
      </c>
      <c r="F62" s="37">
        <f t="shared" si="77"/>
        <v>5</v>
      </c>
      <c r="G62" s="37">
        <f t="shared" si="77"/>
        <v>6</v>
      </c>
      <c r="H62" s="37">
        <f t="shared" si="77"/>
        <v>7</v>
      </c>
      <c r="I62" s="37">
        <f t="shared" si="77"/>
        <v>8</v>
      </c>
      <c r="J62" s="37">
        <f t="shared" si="77"/>
        <v>9</v>
      </c>
      <c r="K62" s="37">
        <f>L17</f>
        <v>11</v>
      </c>
      <c r="L62" s="37">
        <f>N17</f>
        <v>13</v>
      </c>
      <c r="M62" s="37">
        <f>O17</f>
        <v>14</v>
      </c>
      <c r="N62" s="37">
        <f>P17</f>
        <v>15</v>
      </c>
      <c r="O62" s="37">
        <f>R17</f>
        <v>17</v>
      </c>
      <c r="P62" s="37">
        <f>S17</f>
        <v>18</v>
      </c>
      <c r="Q62" s="12">
        <f t="shared" si="19"/>
        <v>12</v>
      </c>
      <c r="X62" s="18">
        <f t="shared" si="29"/>
        <v>0</v>
      </c>
      <c r="Y62" s="18">
        <f t="shared" si="30"/>
        <v>0</v>
      </c>
      <c r="Z62" s="18">
        <f t="shared" si="31"/>
        <v>1</v>
      </c>
      <c r="AA62" s="9">
        <f t="shared" si="32"/>
        <v>1</v>
      </c>
      <c r="AB62" s="9">
        <f t="shared" si="33"/>
        <v>1</v>
      </c>
      <c r="AC62" s="9">
        <f t="shared" si="34"/>
        <v>1</v>
      </c>
      <c r="AD62" s="9">
        <f t="shared" si="35"/>
        <v>1</v>
      </c>
      <c r="AE62" s="9">
        <f t="shared" si="36"/>
        <v>1</v>
      </c>
      <c r="AF62" s="9">
        <f t="shared" si="37"/>
        <v>1</v>
      </c>
      <c r="AG62" s="9">
        <f t="shared" si="38"/>
        <v>1</v>
      </c>
      <c r="AH62" s="9">
        <f t="shared" si="39"/>
        <v>1</v>
      </c>
      <c r="AI62" s="9">
        <f t="shared" si="40"/>
        <v>1</v>
      </c>
      <c r="AJ62" s="9">
        <f t="shared" si="41"/>
        <v>1</v>
      </c>
      <c r="AK62" s="9">
        <f t="shared" si="42"/>
        <v>0</v>
      </c>
      <c r="AL62" s="9">
        <f t="shared" si="43"/>
        <v>1</v>
      </c>
    </row>
    <row r="63" spans="1:38" x14ac:dyDescent="0.25">
      <c r="A63" s="24">
        <v>43</v>
      </c>
      <c r="B63" s="37">
        <f t="shared" ref="B63:J63" si="78">B17</f>
        <v>1</v>
      </c>
      <c r="C63" s="37">
        <f t="shared" si="78"/>
        <v>2</v>
      </c>
      <c r="D63" s="37">
        <f t="shared" si="78"/>
        <v>3</v>
      </c>
      <c r="E63" s="37">
        <f t="shared" si="78"/>
        <v>4</v>
      </c>
      <c r="F63" s="37">
        <f t="shared" si="78"/>
        <v>5</v>
      </c>
      <c r="G63" s="37">
        <f t="shared" si="78"/>
        <v>6</v>
      </c>
      <c r="H63" s="37">
        <f t="shared" si="78"/>
        <v>7</v>
      </c>
      <c r="I63" s="37">
        <f t="shared" si="78"/>
        <v>8</v>
      </c>
      <c r="J63" s="37">
        <f t="shared" si="78"/>
        <v>9</v>
      </c>
      <c r="K63" s="37">
        <f>L17</f>
        <v>11</v>
      </c>
      <c r="L63" s="37">
        <f>N17</f>
        <v>13</v>
      </c>
      <c r="M63" s="37">
        <f>O17</f>
        <v>14</v>
      </c>
      <c r="N63" s="37">
        <f>Q17</f>
        <v>16</v>
      </c>
      <c r="O63" s="37">
        <f>R17</f>
        <v>17</v>
      </c>
      <c r="P63" s="37">
        <f>S17</f>
        <v>18</v>
      </c>
      <c r="Q63" s="12">
        <f t="shared" si="19"/>
        <v>12</v>
      </c>
      <c r="X63" s="18">
        <f t="shared" si="29"/>
        <v>0</v>
      </c>
      <c r="Y63" s="18">
        <f t="shared" si="30"/>
        <v>0</v>
      </c>
      <c r="Z63" s="18">
        <f t="shared" si="31"/>
        <v>1</v>
      </c>
      <c r="AA63" s="9">
        <f t="shared" si="32"/>
        <v>1</v>
      </c>
      <c r="AB63" s="9">
        <f t="shared" si="33"/>
        <v>1</v>
      </c>
      <c r="AC63" s="9">
        <f t="shared" si="34"/>
        <v>1</v>
      </c>
      <c r="AD63" s="9">
        <f t="shared" si="35"/>
        <v>1</v>
      </c>
      <c r="AE63" s="9">
        <f t="shared" si="36"/>
        <v>1</v>
      </c>
      <c r="AF63" s="9">
        <f t="shared" si="37"/>
        <v>1</v>
      </c>
      <c r="AG63" s="9">
        <f t="shared" si="38"/>
        <v>1</v>
      </c>
      <c r="AH63" s="9">
        <f t="shared" si="39"/>
        <v>1</v>
      </c>
      <c r="AI63" s="9">
        <f t="shared" si="40"/>
        <v>1</v>
      </c>
      <c r="AJ63" s="9">
        <f t="shared" si="41"/>
        <v>1</v>
      </c>
      <c r="AK63" s="9">
        <f t="shared" si="42"/>
        <v>0</v>
      </c>
      <c r="AL63" s="9">
        <f t="shared" si="43"/>
        <v>1</v>
      </c>
    </row>
    <row r="64" spans="1:38" x14ac:dyDescent="0.25">
      <c r="A64" s="24">
        <v>44</v>
      </c>
      <c r="B64" s="37">
        <f t="shared" ref="B64:J64" si="79">B17</f>
        <v>1</v>
      </c>
      <c r="C64" s="37">
        <f t="shared" si="79"/>
        <v>2</v>
      </c>
      <c r="D64" s="37">
        <f t="shared" si="79"/>
        <v>3</v>
      </c>
      <c r="E64" s="37">
        <f t="shared" si="79"/>
        <v>4</v>
      </c>
      <c r="F64" s="37">
        <f t="shared" si="79"/>
        <v>5</v>
      </c>
      <c r="G64" s="37">
        <f t="shared" si="79"/>
        <v>6</v>
      </c>
      <c r="H64" s="37">
        <f t="shared" si="79"/>
        <v>7</v>
      </c>
      <c r="I64" s="37">
        <f t="shared" si="79"/>
        <v>8</v>
      </c>
      <c r="J64" s="37">
        <f t="shared" si="79"/>
        <v>9</v>
      </c>
      <c r="K64" s="37">
        <f>L17</f>
        <v>11</v>
      </c>
      <c r="L64" s="37">
        <f>N17</f>
        <v>13</v>
      </c>
      <c r="M64" s="37">
        <f>P17</f>
        <v>15</v>
      </c>
      <c r="N64" s="37">
        <f>Q17</f>
        <v>16</v>
      </c>
      <c r="O64" s="37">
        <f>R17</f>
        <v>17</v>
      </c>
      <c r="P64" s="37">
        <f>S17</f>
        <v>18</v>
      </c>
      <c r="Q64" s="12">
        <f t="shared" si="19"/>
        <v>12</v>
      </c>
      <c r="X64" s="18">
        <f t="shared" si="29"/>
        <v>0</v>
      </c>
      <c r="Y64" s="18">
        <f t="shared" si="30"/>
        <v>0</v>
      </c>
      <c r="Z64" s="18">
        <f t="shared" si="31"/>
        <v>1</v>
      </c>
      <c r="AA64" s="9">
        <f t="shared" si="32"/>
        <v>1</v>
      </c>
      <c r="AB64" s="9">
        <f t="shared" si="33"/>
        <v>1</v>
      </c>
      <c r="AC64" s="9">
        <f t="shared" si="34"/>
        <v>1</v>
      </c>
      <c r="AD64" s="9">
        <f t="shared" si="35"/>
        <v>1</v>
      </c>
      <c r="AE64" s="9">
        <f t="shared" si="36"/>
        <v>1</v>
      </c>
      <c r="AF64" s="9">
        <f t="shared" si="37"/>
        <v>1</v>
      </c>
      <c r="AG64" s="9">
        <f t="shared" si="38"/>
        <v>1</v>
      </c>
      <c r="AH64" s="9">
        <f t="shared" si="39"/>
        <v>1</v>
      </c>
      <c r="AI64" s="9">
        <f t="shared" si="40"/>
        <v>1</v>
      </c>
      <c r="AJ64" s="9">
        <f t="shared" si="41"/>
        <v>1</v>
      </c>
      <c r="AK64" s="9">
        <f t="shared" si="42"/>
        <v>0</v>
      </c>
      <c r="AL64" s="9">
        <f t="shared" si="43"/>
        <v>1</v>
      </c>
    </row>
    <row r="65" spans="1:38" x14ac:dyDescent="0.25">
      <c r="A65" s="24">
        <v>45</v>
      </c>
      <c r="B65" s="37">
        <f t="shared" ref="B65:J65" si="80">B17</f>
        <v>1</v>
      </c>
      <c r="C65" s="37">
        <f t="shared" si="80"/>
        <v>2</v>
      </c>
      <c r="D65" s="37">
        <f t="shared" si="80"/>
        <v>3</v>
      </c>
      <c r="E65" s="37">
        <f t="shared" si="80"/>
        <v>4</v>
      </c>
      <c r="F65" s="37">
        <f t="shared" si="80"/>
        <v>5</v>
      </c>
      <c r="G65" s="37">
        <f t="shared" si="80"/>
        <v>6</v>
      </c>
      <c r="H65" s="37">
        <f t="shared" si="80"/>
        <v>7</v>
      </c>
      <c r="I65" s="37">
        <f t="shared" si="80"/>
        <v>8</v>
      </c>
      <c r="J65" s="37">
        <f t="shared" si="80"/>
        <v>9</v>
      </c>
      <c r="K65" s="37">
        <f>M17</f>
        <v>12</v>
      </c>
      <c r="L65" s="37">
        <f>O17</f>
        <v>14</v>
      </c>
      <c r="M65" s="37">
        <f>P17</f>
        <v>15</v>
      </c>
      <c r="N65" s="37">
        <f>Q17</f>
        <v>16</v>
      </c>
      <c r="O65" s="37">
        <f>R17</f>
        <v>17</v>
      </c>
      <c r="P65" s="37">
        <f>S17</f>
        <v>18</v>
      </c>
      <c r="Q65" s="12">
        <f t="shared" si="19"/>
        <v>12</v>
      </c>
      <c r="X65" s="18">
        <f t="shared" si="29"/>
        <v>0</v>
      </c>
      <c r="Y65" s="18">
        <f t="shared" si="30"/>
        <v>0</v>
      </c>
      <c r="Z65" s="18">
        <f t="shared" si="31"/>
        <v>1</v>
      </c>
      <c r="AA65" s="9">
        <f t="shared" si="32"/>
        <v>1</v>
      </c>
      <c r="AB65" s="9">
        <f t="shared" si="33"/>
        <v>1</v>
      </c>
      <c r="AC65" s="9">
        <f t="shared" si="34"/>
        <v>1</v>
      </c>
      <c r="AD65" s="9">
        <f t="shared" si="35"/>
        <v>1</v>
      </c>
      <c r="AE65" s="9">
        <f t="shared" si="36"/>
        <v>1</v>
      </c>
      <c r="AF65" s="9">
        <f t="shared" si="37"/>
        <v>1</v>
      </c>
      <c r="AG65" s="9">
        <f t="shared" si="38"/>
        <v>1</v>
      </c>
      <c r="AH65" s="9">
        <f t="shared" si="39"/>
        <v>1</v>
      </c>
      <c r="AI65" s="9">
        <f t="shared" si="40"/>
        <v>1</v>
      </c>
      <c r="AJ65" s="9">
        <f t="shared" si="41"/>
        <v>1</v>
      </c>
      <c r="AK65" s="9">
        <f t="shared" si="42"/>
        <v>0</v>
      </c>
      <c r="AL65" s="9">
        <f t="shared" si="43"/>
        <v>1</v>
      </c>
    </row>
    <row r="66" spans="1:38" x14ac:dyDescent="0.25">
      <c r="A66" s="24">
        <v>46</v>
      </c>
      <c r="B66" s="37">
        <f t="shared" ref="B66:I66" si="81">B17</f>
        <v>1</v>
      </c>
      <c r="C66" s="37">
        <f t="shared" si="81"/>
        <v>2</v>
      </c>
      <c r="D66" s="37">
        <f t="shared" si="81"/>
        <v>3</v>
      </c>
      <c r="E66" s="37">
        <f t="shared" si="81"/>
        <v>4</v>
      </c>
      <c r="F66" s="37">
        <f t="shared" si="81"/>
        <v>5</v>
      </c>
      <c r="G66" s="37">
        <f t="shared" si="81"/>
        <v>6</v>
      </c>
      <c r="H66" s="37">
        <f t="shared" si="81"/>
        <v>7</v>
      </c>
      <c r="I66" s="37">
        <f t="shared" si="81"/>
        <v>8</v>
      </c>
      <c r="J66" s="37">
        <f t="shared" ref="J66:P66" si="82">K17</f>
        <v>10</v>
      </c>
      <c r="K66" s="37">
        <f t="shared" si="82"/>
        <v>11</v>
      </c>
      <c r="L66" s="37">
        <f t="shared" si="82"/>
        <v>12</v>
      </c>
      <c r="M66" s="37">
        <f t="shared" si="82"/>
        <v>13</v>
      </c>
      <c r="N66" s="37">
        <f t="shared" si="82"/>
        <v>14</v>
      </c>
      <c r="O66" s="37">
        <f t="shared" si="82"/>
        <v>15</v>
      </c>
      <c r="P66" s="37">
        <f t="shared" si="82"/>
        <v>16</v>
      </c>
      <c r="Q66" s="12">
        <f t="shared" si="19"/>
        <v>12</v>
      </c>
      <c r="X66" s="18">
        <f t="shared" si="29"/>
        <v>0</v>
      </c>
      <c r="Y66" s="18">
        <f t="shared" si="30"/>
        <v>0</v>
      </c>
      <c r="Z66" s="18">
        <f t="shared" si="31"/>
        <v>1</v>
      </c>
      <c r="AA66" s="9">
        <f t="shared" si="32"/>
        <v>1</v>
      </c>
      <c r="AB66" s="9">
        <f t="shared" si="33"/>
        <v>1</v>
      </c>
      <c r="AC66" s="9">
        <f t="shared" si="34"/>
        <v>1</v>
      </c>
      <c r="AD66" s="9">
        <f t="shared" si="35"/>
        <v>1</v>
      </c>
      <c r="AE66" s="9">
        <f t="shared" si="36"/>
        <v>1</v>
      </c>
      <c r="AF66" s="9">
        <f t="shared" si="37"/>
        <v>0</v>
      </c>
      <c r="AG66" s="9">
        <f t="shared" si="38"/>
        <v>1</v>
      </c>
      <c r="AH66" s="9">
        <f t="shared" si="39"/>
        <v>1</v>
      </c>
      <c r="AI66" s="9">
        <f t="shared" si="40"/>
        <v>1</v>
      </c>
      <c r="AJ66" s="9">
        <f t="shared" si="41"/>
        <v>1</v>
      </c>
      <c r="AK66" s="9">
        <f t="shared" si="42"/>
        <v>1</v>
      </c>
      <c r="AL66" s="9">
        <f t="shared" si="43"/>
        <v>1</v>
      </c>
    </row>
    <row r="67" spans="1:38" x14ac:dyDescent="0.25">
      <c r="A67" s="24">
        <v>47</v>
      </c>
      <c r="B67" s="37">
        <f t="shared" ref="B67:I67" si="83">B17</f>
        <v>1</v>
      </c>
      <c r="C67" s="37">
        <f t="shared" si="83"/>
        <v>2</v>
      </c>
      <c r="D67" s="37">
        <f t="shared" si="83"/>
        <v>3</v>
      </c>
      <c r="E67" s="37">
        <f t="shared" si="83"/>
        <v>4</v>
      </c>
      <c r="F67" s="37">
        <f t="shared" si="83"/>
        <v>5</v>
      </c>
      <c r="G67" s="37">
        <f t="shared" si="83"/>
        <v>6</v>
      </c>
      <c r="H67" s="37">
        <f t="shared" si="83"/>
        <v>7</v>
      </c>
      <c r="I67" s="37">
        <f t="shared" si="83"/>
        <v>8</v>
      </c>
      <c r="J67" s="37">
        <f t="shared" ref="J67:O67" si="84">K17</f>
        <v>10</v>
      </c>
      <c r="K67" s="37">
        <f t="shared" si="84"/>
        <v>11</v>
      </c>
      <c r="L67" s="37">
        <f t="shared" si="84"/>
        <v>12</v>
      </c>
      <c r="M67" s="37">
        <f t="shared" si="84"/>
        <v>13</v>
      </c>
      <c r="N67" s="37">
        <f t="shared" si="84"/>
        <v>14</v>
      </c>
      <c r="O67" s="37">
        <f t="shared" si="84"/>
        <v>15</v>
      </c>
      <c r="P67" s="37">
        <f>R17</f>
        <v>17</v>
      </c>
      <c r="Q67" s="12">
        <f t="shared" si="19"/>
        <v>11</v>
      </c>
      <c r="X67" s="18">
        <f t="shared" si="29"/>
        <v>0</v>
      </c>
      <c r="Y67" s="18">
        <f t="shared" si="30"/>
        <v>0</v>
      </c>
      <c r="Z67" s="18">
        <f t="shared" si="31"/>
        <v>1</v>
      </c>
      <c r="AA67" s="9">
        <f t="shared" si="32"/>
        <v>1</v>
      </c>
      <c r="AB67" s="9">
        <f t="shared" si="33"/>
        <v>1</v>
      </c>
      <c r="AC67" s="9">
        <f t="shared" si="34"/>
        <v>1</v>
      </c>
      <c r="AD67" s="9">
        <f t="shared" si="35"/>
        <v>1</v>
      </c>
      <c r="AE67" s="9">
        <f t="shared" si="36"/>
        <v>1</v>
      </c>
      <c r="AF67" s="9">
        <f t="shared" si="37"/>
        <v>0</v>
      </c>
      <c r="AG67" s="9">
        <f t="shared" si="38"/>
        <v>1</v>
      </c>
      <c r="AH67" s="9">
        <f t="shared" si="39"/>
        <v>1</v>
      </c>
      <c r="AI67" s="9">
        <f t="shared" si="40"/>
        <v>1</v>
      </c>
      <c r="AJ67" s="9">
        <f t="shared" si="41"/>
        <v>1</v>
      </c>
      <c r="AK67" s="9">
        <f t="shared" si="42"/>
        <v>1</v>
      </c>
      <c r="AL67" s="9">
        <f t="shared" si="43"/>
        <v>0</v>
      </c>
    </row>
    <row r="68" spans="1:38" x14ac:dyDescent="0.25">
      <c r="A68" s="24">
        <v>48</v>
      </c>
      <c r="B68" s="37">
        <f t="shared" ref="B68:I68" si="85">B17</f>
        <v>1</v>
      </c>
      <c r="C68" s="37">
        <f t="shared" si="85"/>
        <v>2</v>
      </c>
      <c r="D68" s="37">
        <f t="shared" si="85"/>
        <v>3</v>
      </c>
      <c r="E68" s="37">
        <f t="shared" si="85"/>
        <v>4</v>
      </c>
      <c r="F68" s="37">
        <f t="shared" si="85"/>
        <v>5</v>
      </c>
      <c r="G68" s="37">
        <f t="shared" si="85"/>
        <v>6</v>
      </c>
      <c r="H68" s="37">
        <f t="shared" si="85"/>
        <v>7</v>
      </c>
      <c r="I68" s="37">
        <f t="shared" si="85"/>
        <v>8</v>
      </c>
      <c r="J68" s="37">
        <f t="shared" ref="J68:O68" si="86">K17</f>
        <v>10</v>
      </c>
      <c r="K68" s="37">
        <f t="shared" si="86"/>
        <v>11</v>
      </c>
      <c r="L68" s="37">
        <f t="shared" si="86"/>
        <v>12</v>
      </c>
      <c r="M68" s="37">
        <f t="shared" si="86"/>
        <v>13</v>
      </c>
      <c r="N68" s="37">
        <f t="shared" si="86"/>
        <v>14</v>
      </c>
      <c r="O68" s="37">
        <f t="shared" si="86"/>
        <v>15</v>
      </c>
      <c r="P68" s="37">
        <f>S17</f>
        <v>18</v>
      </c>
      <c r="Q68" s="12">
        <f t="shared" si="19"/>
        <v>12</v>
      </c>
      <c r="X68" s="18">
        <f t="shared" si="29"/>
        <v>0</v>
      </c>
      <c r="Y68" s="18">
        <f t="shared" si="30"/>
        <v>0</v>
      </c>
      <c r="Z68" s="18">
        <f t="shared" si="31"/>
        <v>1</v>
      </c>
      <c r="AA68" s="9">
        <f t="shared" si="32"/>
        <v>1</v>
      </c>
      <c r="AB68" s="9">
        <f t="shared" si="33"/>
        <v>1</v>
      </c>
      <c r="AC68" s="9">
        <f t="shared" si="34"/>
        <v>1</v>
      </c>
      <c r="AD68" s="9">
        <f t="shared" si="35"/>
        <v>1</v>
      </c>
      <c r="AE68" s="9">
        <f t="shared" si="36"/>
        <v>1</v>
      </c>
      <c r="AF68" s="9">
        <f t="shared" si="37"/>
        <v>0</v>
      </c>
      <c r="AG68" s="9">
        <f t="shared" si="38"/>
        <v>1</v>
      </c>
      <c r="AH68" s="9">
        <f t="shared" si="39"/>
        <v>1</v>
      </c>
      <c r="AI68" s="9">
        <f t="shared" si="40"/>
        <v>1</v>
      </c>
      <c r="AJ68" s="9">
        <f t="shared" si="41"/>
        <v>1</v>
      </c>
      <c r="AK68" s="9">
        <f t="shared" si="42"/>
        <v>1</v>
      </c>
      <c r="AL68" s="9">
        <f t="shared" si="43"/>
        <v>1</v>
      </c>
    </row>
    <row r="69" spans="1:38" x14ac:dyDescent="0.25">
      <c r="A69" s="24">
        <v>49</v>
      </c>
      <c r="B69" s="37">
        <f t="shared" ref="B69:I69" si="87">B17</f>
        <v>1</v>
      </c>
      <c r="C69" s="37">
        <f t="shared" si="87"/>
        <v>2</v>
      </c>
      <c r="D69" s="37">
        <f t="shared" si="87"/>
        <v>3</v>
      </c>
      <c r="E69" s="37">
        <f t="shared" si="87"/>
        <v>4</v>
      </c>
      <c r="F69" s="37">
        <f t="shared" si="87"/>
        <v>5</v>
      </c>
      <c r="G69" s="37">
        <f t="shared" si="87"/>
        <v>6</v>
      </c>
      <c r="H69" s="37">
        <f t="shared" si="87"/>
        <v>7</v>
      </c>
      <c r="I69" s="37">
        <f t="shared" si="87"/>
        <v>8</v>
      </c>
      <c r="J69" s="37">
        <f>K17</f>
        <v>10</v>
      </c>
      <c r="K69" s="37">
        <f>L17</f>
        <v>11</v>
      </c>
      <c r="L69" s="37">
        <f>M17</f>
        <v>12</v>
      </c>
      <c r="M69" s="37">
        <f>N17</f>
        <v>13</v>
      </c>
      <c r="N69" s="37">
        <f>P17</f>
        <v>15</v>
      </c>
      <c r="O69" s="37">
        <f>Q17</f>
        <v>16</v>
      </c>
      <c r="P69" s="37">
        <f>R17</f>
        <v>17</v>
      </c>
      <c r="Q69" s="12">
        <f t="shared" si="19"/>
        <v>11</v>
      </c>
      <c r="X69" s="18">
        <f t="shared" si="29"/>
        <v>0</v>
      </c>
      <c r="Y69" s="18">
        <f t="shared" si="30"/>
        <v>0</v>
      </c>
      <c r="Z69" s="18">
        <f t="shared" si="31"/>
        <v>1</v>
      </c>
      <c r="AA69" s="9">
        <f t="shared" si="32"/>
        <v>1</v>
      </c>
      <c r="AB69" s="9">
        <f t="shared" si="33"/>
        <v>1</v>
      </c>
      <c r="AC69" s="9">
        <f t="shared" si="34"/>
        <v>1</v>
      </c>
      <c r="AD69" s="9">
        <f t="shared" si="35"/>
        <v>1</v>
      </c>
      <c r="AE69" s="9">
        <f t="shared" si="36"/>
        <v>1</v>
      </c>
      <c r="AF69" s="9">
        <f t="shared" si="37"/>
        <v>0</v>
      </c>
      <c r="AG69" s="9">
        <f t="shared" si="38"/>
        <v>1</v>
      </c>
      <c r="AH69" s="9">
        <f t="shared" si="39"/>
        <v>1</v>
      </c>
      <c r="AI69" s="9">
        <f t="shared" si="40"/>
        <v>1</v>
      </c>
      <c r="AJ69" s="9">
        <f t="shared" si="41"/>
        <v>1</v>
      </c>
      <c r="AK69" s="9">
        <f t="shared" si="42"/>
        <v>1</v>
      </c>
      <c r="AL69" s="9">
        <f t="shared" si="43"/>
        <v>0</v>
      </c>
    </row>
    <row r="70" spans="1:38" x14ac:dyDescent="0.25">
      <c r="A70" s="24">
        <v>50</v>
      </c>
      <c r="B70" s="37">
        <f t="shared" ref="B70:I70" si="88">B17</f>
        <v>1</v>
      </c>
      <c r="C70" s="37">
        <f t="shared" si="88"/>
        <v>2</v>
      </c>
      <c r="D70" s="37">
        <f t="shared" si="88"/>
        <v>3</v>
      </c>
      <c r="E70" s="37">
        <f t="shared" si="88"/>
        <v>4</v>
      </c>
      <c r="F70" s="37">
        <f t="shared" si="88"/>
        <v>5</v>
      </c>
      <c r="G70" s="37">
        <f t="shared" si="88"/>
        <v>6</v>
      </c>
      <c r="H70" s="37">
        <f t="shared" si="88"/>
        <v>7</v>
      </c>
      <c r="I70" s="37">
        <f t="shared" si="88"/>
        <v>8</v>
      </c>
      <c r="J70" s="37">
        <f>K17</f>
        <v>10</v>
      </c>
      <c r="K70" s="37">
        <f>L17</f>
        <v>11</v>
      </c>
      <c r="L70" s="37">
        <f>M17</f>
        <v>12</v>
      </c>
      <c r="M70" s="37">
        <f>N17</f>
        <v>13</v>
      </c>
      <c r="N70" s="37">
        <f>P17</f>
        <v>15</v>
      </c>
      <c r="O70" s="37">
        <f>Q17</f>
        <v>16</v>
      </c>
      <c r="P70" s="37">
        <f>S17</f>
        <v>18</v>
      </c>
      <c r="Q70" s="12">
        <f t="shared" si="19"/>
        <v>12</v>
      </c>
      <c r="X70" s="18">
        <f t="shared" si="29"/>
        <v>0</v>
      </c>
      <c r="Y70" s="18">
        <f t="shared" si="30"/>
        <v>0</v>
      </c>
      <c r="Z70" s="18">
        <f t="shared" si="31"/>
        <v>1</v>
      </c>
      <c r="AA70" s="9">
        <f t="shared" si="32"/>
        <v>1</v>
      </c>
      <c r="AB70" s="9">
        <f t="shared" si="33"/>
        <v>1</v>
      </c>
      <c r="AC70" s="9">
        <f t="shared" si="34"/>
        <v>1</v>
      </c>
      <c r="AD70" s="9">
        <f t="shared" si="35"/>
        <v>1</v>
      </c>
      <c r="AE70" s="9">
        <f t="shared" si="36"/>
        <v>1</v>
      </c>
      <c r="AF70" s="9">
        <f t="shared" si="37"/>
        <v>0</v>
      </c>
      <c r="AG70" s="9">
        <f t="shared" si="38"/>
        <v>1</v>
      </c>
      <c r="AH70" s="9">
        <f t="shared" si="39"/>
        <v>1</v>
      </c>
      <c r="AI70" s="9">
        <f t="shared" si="40"/>
        <v>1</v>
      </c>
      <c r="AJ70" s="9">
        <f t="shared" si="41"/>
        <v>1</v>
      </c>
      <c r="AK70" s="9">
        <f t="shared" si="42"/>
        <v>1</v>
      </c>
      <c r="AL70" s="9">
        <f t="shared" si="43"/>
        <v>1</v>
      </c>
    </row>
    <row r="71" spans="1:38" x14ac:dyDescent="0.25">
      <c r="A71" s="24">
        <v>51</v>
      </c>
      <c r="B71" s="37">
        <f t="shared" ref="B71:I71" si="89">B17</f>
        <v>1</v>
      </c>
      <c r="C71" s="37">
        <f t="shared" si="89"/>
        <v>2</v>
      </c>
      <c r="D71" s="37">
        <f t="shared" si="89"/>
        <v>3</v>
      </c>
      <c r="E71" s="37">
        <f t="shared" si="89"/>
        <v>4</v>
      </c>
      <c r="F71" s="37">
        <f t="shared" si="89"/>
        <v>5</v>
      </c>
      <c r="G71" s="37">
        <f t="shared" si="89"/>
        <v>6</v>
      </c>
      <c r="H71" s="37">
        <f t="shared" si="89"/>
        <v>7</v>
      </c>
      <c r="I71" s="37">
        <f t="shared" si="89"/>
        <v>8</v>
      </c>
      <c r="J71" s="37">
        <f>K17</f>
        <v>10</v>
      </c>
      <c r="K71" s="37">
        <f>L17</f>
        <v>11</v>
      </c>
      <c r="L71" s="37">
        <f>M17</f>
        <v>12</v>
      </c>
      <c r="M71" s="37">
        <f>N17</f>
        <v>13</v>
      </c>
      <c r="N71" s="37">
        <f>P17</f>
        <v>15</v>
      </c>
      <c r="O71" s="37">
        <f>R17</f>
        <v>17</v>
      </c>
      <c r="P71" s="37">
        <f>S17</f>
        <v>18</v>
      </c>
      <c r="Q71" s="12">
        <f t="shared" si="19"/>
        <v>11</v>
      </c>
      <c r="X71" s="18">
        <f t="shared" si="29"/>
        <v>0</v>
      </c>
      <c r="Y71" s="18">
        <f t="shared" si="30"/>
        <v>0</v>
      </c>
      <c r="Z71" s="18">
        <f t="shared" si="31"/>
        <v>1</v>
      </c>
      <c r="AA71" s="9">
        <f t="shared" si="32"/>
        <v>1</v>
      </c>
      <c r="AB71" s="9">
        <f t="shared" si="33"/>
        <v>1</v>
      </c>
      <c r="AC71" s="9">
        <f t="shared" si="34"/>
        <v>1</v>
      </c>
      <c r="AD71" s="9">
        <f t="shared" si="35"/>
        <v>1</v>
      </c>
      <c r="AE71" s="9">
        <f t="shared" si="36"/>
        <v>1</v>
      </c>
      <c r="AF71" s="9">
        <f t="shared" si="37"/>
        <v>0</v>
      </c>
      <c r="AG71" s="9">
        <f t="shared" si="38"/>
        <v>1</v>
      </c>
      <c r="AH71" s="9">
        <f t="shared" si="39"/>
        <v>1</v>
      </c>
      <c r="AI71" s="9">
        <f t="shared" si="40"/>
        <v>1</v>
      </c>
      <c r="AJ71" s="9">
        <f t="shared" si="41"/>
        <v>1</v>
      </c>
      <c r="AK71" s="9">
        <f t="shared" si="42"/>
        <v>0</v>
      </c>
      <c r="AL71" s="9">
        <f t="shared" si="43"/>
        <v>1</v>
      </c>
    </row>
    <row r="72" spans="1:38" x14ac:dyDescent="0.25">
      <c r="A72" s="24">
        <v>52</v>
      </c>
      <c r="B72" s="37">
        <f t="shared" ref="B72:I72" si="90">B17</f>
        <v>1</v>
      </c>
      <c r="C72" s="37">
        <f t="shared" si="90"/>
        <v>2</v>
      </c>
      <c r="D72" s="37">
        <f t="shared" si="90"/>
        <v>3</v>
      </c>
      <c r="E72" s="37">
        <f t="shared" si="90"/>
        <v>4</v>
      </c>
      <c r="F72" s="37">
        <f t="shared" si="90"/>
        <v>5</v>
      </c>
      <c r="G72" s="37">
        <f t="shared" si="90"/>
        <v>6</v>
      </c>
      <c r="H72" s="37">
        <f t="shared" si="90"/>
        <v>7</v>
      </c>
      <c r="I72" s="37">
        <f t="shared" si="90"/>
        <v>8</v>
      </c>
      <c r="J72" s="37">
        <f>K17</f>
        <v>10</v>
      </c>
      <c r="K72" s="37">
        <f>L17</f>
        <v>11</v>
      </c>
      <c r="L72" s="37">
        <f>M17</f>
        <v>12</v>
      </c>
      <c r="M72" s="37">
        <f>O17</f>
        <v>14</v>
      </c>
      <c r="N72" s="37">
        <f>P17</f>
        <v>15</v>
      </c>
      <c r="O72" s="37">
        <f>Q17</f>
        <v>16</v>
      </c>
      <c r="P72" s="37">
        <f>R17</f>
        <v>17</v>
      </c>
      <c r="Q72" s="12">
        <f t="shared" si="19"/>
        <v>11</v>
      </c>
      <c r="X72" s="18">
        <f t="shared" si="29"/>
        <v>0</v>
      </c>
      <c r="Y72" s="18">
        <f t="shared" si="30"/>
        <v>0</v>
      </c>
      <c r="Z72" s="18">
        <f t="shared" si="31"/>
        <v>1</v>
      </c>
      <c r="AA72" s="9">
        <f t="shared" si="32"/>
        <v>1</v>
      </c>
      <c r="AB72" s="9">
        <f t="shared" si="33"/>
        <v>1</v>
      </c>
      <c r="AC72" s="9">
        <f t="shared" si="34"/>
        <v>1</v>
      </c>
      <c r="AD72" s="9">
        <f t="shared" si="35"/>
        <v>1</v>
      </c>
      <c r="AE72" s="9">
        <f t="shared" si="36"/>
        <v>1</v>
      </c>
      <c r="AF72" s="9">
        <f t="shared" si="37"/>
        <v>0</v>
      </c>
      <c r="AG72" s="9">
        <f t="shared" si="38"/>
        <v>1</v>
      </c>
      <c r="AH72" s="9">
        <f t="shared" si="39"/>
        <v>1</v>
      </c>
      <c r="AI72" s="9">
        <f t="shared" si="40"/>
        <v>1</v>
      </c>
      <c r="AJ72" s="9">
        <f t="shared" si="41"/>
        <v>1</v>
      </c>
      <c r="AK72" s="9">
        <f t="shared" si="42"/>
        <v>1</v>
      </c>
      <c r="AL72" s="9">
        <f t="shared" si="43"/>
        <v>0</v>
      </c>
    </row>
    <row r="73" spans="1:38" x14ac:dyDescent="0.25">
      <c r="A73" s="24">
        <v>53</v>
      </c>
      <c r="B73" s="37">
        <f t="shared" ref="B73:I73" si="91">B17</f>
        <v>1</v>
      </c>
      <c r="C73" s="37">
        <f t="shared" si="91"/>
        <v>2</v>
      </c>
      <c r="D73" s="37">
        <f t="shared" si="91"/>
        <v>3</v>
      </c>
      <c r="E73" s="37">
        <f t="shared" si="91"/>
        <v>4</v>
      </c>
      <c r="F73" s="37">
        <f t="shared" si="91"/>
        <v>5</v>
      </c>
      <c r="G73" s="37">
        <f t="shared" si="91"/>
        <v>6</v>
      </c>
      <c r="H73" s="37">
        <f t="shared" si="91"/>
        <v>7</v>
      </c>
      <c r="I73" s="37">
        <f t="shared" si="91"/>
        <v>8</v>
      </c>
      <c r="J73" s="37">
        <f>K17</f>
        <v>10</v>
      </c>
      <c r="K73" s="37">
        <f>L17</f>
        <v>11</v>
      </c>
      <c r="L73" s="37">
        <f>M17</f>
        <v>12</v>
      </c>
      <c r="M73" s="37">
        <f>O17</f>
        <v>14</v>
      </c>
      <c r="N73" s="37">
        <f>P17</f>
        <v>15</v>
      </c>
      <c r="O73" s="37">
        <f>Q17</f>
        <v>16</v>
      </c>
      <c r="P73" s="37">
        <f>S17</f>
        <v>18</v>
      </c>
      <c r="Q73" s="12">
        <f t="shared" si="19"/>
        <v>12</v>
      </c>
      <c r="X73" s="18">
        <f t="shared" si="29"/>
        <v>0</v>
      </c>
      <c r="Y73" s="18">
        <f t="shared" si="30"/>
        <v>0</v>
      </c>
      <c r="Z73" s="18">
        <f t="shared" si="31"/>
        <v>1</v>
      </c>
      <c r="AA73" s="9">
        <f t="shared" si="32"/>
        <v>1</v>
      </c>
      <c r="AB73" s="9">
        <f t="shared" si="33"/>
        <v>1</v>
      </c>
      <c r="AC73" s="9">
        <f t="shared" si="34"/>
        <v>1</v>
      </c>
      <c r="AD73" s="9">
        <f t="shared" si="35"/>
        <v>1</v>
      </c>
      <c r="AE73" s="9">
        <f t="shared" si="36"/>
        <v>1</v>
      </c>
      <c r="AF73" s="9">
        <f t="shared" si="37"/>
        <v>0</v>
      </c>
      <c r="AG73" s="9">
        <f t="shared" si="38"/>
        <v>1</v>
      </c>
      <c r="AH73" s="9">
        <f t="shared" si="39"/>
        <v>1</v>
      </c>
      <c r="AI73" s="9">
        <f t="shared" si="40"/>
        <v>1</v>
      </c>
      <c r="AJ73" s="9">
        <f t="shared" si="41"/>
        <v>1</v>
      </c>
      <c r="AK73" s="9">
        <f t="shared" si="42"/>
        <v>1</v>
      </c>
      <c r="AL73" s="9">
        <f t="shared" si="43"/>
        <v>1</v>
      </c>
    </row>
    <row r="74" spans="1:38" x14ac:dyDescent="0.25">
      <c r="A74" s="24">
        <v>54</v>
      </c>
      <c r="B74" s="37">
        <f t="shared" ref="B74:I74" si="92">B17</f>
        <v>1</v>
      </c>
      <c r="C74" s="37">
        <f t="shared" si="92"/>
        <v>2</v>
      </c>
      <c r="D74" s="37">
        <f t="shared" si="92"/>
        <v>3</v>
      </c>
      <c r="E74" s="37">
        <f t="shared" si="92"/>
        <v>4</v>
      </c>
      <c r="F74" s="37">
        <f t="shared" si="92"/>
        <v>5</v>
      </c>
      <c r="G74" s="37">
        <f t="shared" si="92"/>
        <v>6</v>
      </c>
      <c r="H74" s="37">
        <f t="shared" si="92"/>
        <v>7</v>
      </c>
      <c r="I74" s="37">
        <f t="shared" si="92"/>
        <v>8</v>
      </c>
      <c r="J74" s="37">
        <f>K17</f>
        <v>10</v>
      </c>
      <c r="K74" s="37">
        <f>L17</f>
        <v>11</v>
      </c>
      <c r="L74" s="37">
        <f>M17</f>
        <v>12</v>
      </c>
      <c r="M74" s="37">
        <f>O17</f>
        <v>14</v>
      </c>
      <c r="N74" s="37">
        <f>Q17</f>
        <v>16</v>
      </c>
      <c r="O74" s="37">
        <f>R17</f>
        <v>17</v>
      </c>
      <c r="P74" s="37">
        <f>S17</f>
        <v>18</v>
      </c>
      <c r="Q74" s="12">
        <f t="shared" si="19"/>
        <v>11</v>
      </c>
      <c r="X74" s="18">
        <f t="shared" si="29"/>
        <v>0</v>
      </c>
      <c r="Y74" s="18">
        <f t="shared" si="30"/>
        <v>0</v>
      </c>
      <c r="Z74" s="18">
        <f t="shared" si="31"/>
        <v>1</v>
      </c>
      <c r="AA74" s="9">
        <f t="shared" si="32"/>
        <v>1</v>
      </c>
      <c r="AB74" s="9">
        <f t="shared" si="33"/>
        <v>1</v>
      </c>
      <c r="AC74" s="9">
        <f t="shared" si="34"/>
        <v>1</v>
      </c>
      <c r="AD74" s="9">
        <f t="shared" si="35"/>
        <v>1</v>
      </c>
      <c r="AE74" s="9">
        <f t="shared" si="36"/>
        <v>1</v>
      </c>
      <c r="AF74" s="9">
        <f t="shared" si="37"/>
        <v>0</v>
      </c>
      <c r="AG74" s="9">
        <f t="shared" si="38"/>
        <v>1</v>
      </c>
      <c r="AH74" s="9">
        <f t="shared" si="39"/>
        <v>1</v>
      </c>
      <c r="AI74" s="9">
        <f t="shared" si="40"/>
        <v>1</v>
      </c>
      <c r="AJ74" s="9">
        <f t="shared" si="41"/>
        <v>1</v>
      </c>
      <c r="AK74" s="9">
        <f t="shared" si="42"/>
        <v>0</v>
      </c>
      <c r="AL74" s="9">
        <f t="shared" si="43"/>
        <v>1</v>
      </c>
    </row>
    <row r="75" spans="1:38" x14ac:dyDescent="0.25">
      <c r="A75" s="24">
        <v>55</v>
      </c>
      <c r="B75" s="37">
        <f t="shared" ref="B75:I75" si="93">B17</f>
        <v>1</v>
      </c>
      <c r="C75" s="37">
        <f t="shared" si="93"/>
        <v>2</v>
      </c>
      <c r="D75" s="37">
        <f t="shared" si="93"/>
        <v>3</v>
      </c>
      <c r="E75" s="37">
        <f t="shared" si="93"/>
        <v>4</v>
      </c>
      <c r="F75" s="37">
        <f t="shared" si="93"/>
        <v>5</v>
      </c>
      <c r="G75" s="37">
        <f t="shared" si="93"/>
        <v>6</v>
      </c>
      <c r="H75" s="37">
        <f t="shared" si="93"/>
        <v>7</v>
      </c>
      <c r="I75" s="37">
        <f t="shared" si="93"/>
        <v>8</v>
      </c>
      <c r="J75" s="37">
        <f>K17</f>
        <v>10</v>
      </c>
      <c r="K75" s="37">
        <f>L17</f>
        <v>11</v>
      </c>
      <c r="L75" s="37">
        <f>M17</f>
        <v>12</v>
      </c>
      <c r="M75" s="37">
        <f>P17</f>
        <v>15</v>
      </c>
      <c r="N75" s="37">
        <f>Q17</f>
        <v>16</v>
      </c>
      <c r="O75" s="37">
        <f>R17</f>
        <v>17</v>
      </c>
      <c r="P75" s="37">
        <f>S17</f>
        <v>18</v>
      </c>
      <c r="Q75" s="12">
        <f t="shared" si="19"/>
        <v>11</v>
      </c>
      <c r="X75" s="18">
        <f t="shared" si="29"/>
        <v>0</v>
      </c>
      <c r="Y75" s="18">
        <f t="shared" si="30"/>
        <v>0</v>
      </c>
      <c r="Z75" s="18">
        <f t="shared" si="31"/>
        <v>1</v>
      </c>
      <c r="AA75" s="9">
        <f t="shared" si="32"/>
        <v>1</v>
      </c>
      <c r="AB75" s="9">
        <f t="shared" si="33"/>
        <v>1</v>
      </c>
      <c r="AC75" s="9">
        <f t="shared" si="34"/>
        <v>1</v>
      </c>
      <c r="AD75" s="9">
        <f t="shared" si="35"/>
        <v>1</v>
      </c>
      <c r="AE75" s="9">
        <f t="shared" si="36"/>
        <v>1</v>
      </c>
      <c r="AF75" s="9">
        <f t="shared" si="37"/>
        <v>0</v>
      </c>
      <c r="AG75" s="9">
        <f t="shared" si="38"/>
        <v>1</v>
      </c>
      <c r="AH75" s="9">
        <f t="shared" si="39"/>
        <v>1</v>
      </c>
      <c r="AI75" s="9">
        <f t="shared" si="40"/>
        <v>1</v>
      </c>
      <c r="AJ75" s="9">
        <f t="shared" si="41"/>
        <v>1</v>
      </c>
      <c r="AK75" s="9">
        <f t="shared" si="42"/>
        <v>0</v>
      </c>
      <c r="AL75" s="9">
        <f t="shared" si="43"/>
        <v>1</v>
      </c>
    </row>
    <row r="76" spans="1:38" x14ac:dyDescent="0.25">
      <c r="A76" s="24">
        <v>56</v>
      </c>
      <c r="B76" s="37">
        <f t="shared" ref="B76:I76" si="94">B17</f>
        <v>1</v>
      </c>
      <c r="C76" s="37">
        <f t="shared" si="94"/>
        <v>2</v>
      </c>
      <c r="D76" s="37">
        <f t="shared" si="94"/>
        <v>3</v>
      </c>
      <c r="E76" s="37">
        <f t="shared" si="94"/>
        <v>4</v>
      </c>
      <c r="F76" s="37">
        <f t="shared" si="94"/>
        <v>5</v>
      </c>
      <c r="G76" s="37">
        <f t="shared" si="94"/>
        <v>6</v>
      </c>
      <c r="H76" s="37">
        <f t="shared" si="94"/>
        <v>7</v>
      </c>
      <c r="I76" s="37">
        <f t="shared" si="94"/>
        <v>8</v>
      </c>
      <c r="J76" s="37">
        <f>K17</f>
        <v>10</v>
      </c>
      <c r="K76" s="37">
        <f>L17</f>
        <v>11</v>
      </c>
      <c r="L76" s="37">
        <f>N17</f>
        <v>13</v>
      </c>
      <c r="M76" s="37">
        <f>O17</f>
        <v>14</v>
      </c>
      <c r="N76" s="37">
        <f>P17</f>
        <v>15</v>
      </c>
      <c r="O76" s="37">
        <f>Q17</f>
        <v>16</v>
      </c>
      <c r="P76" s="37">
        <f>R17</f>
        <v>17</v>
      </c>
      <c r="Q76" s="12">
        <f t="shared" si="19"/>
        <v>11</v>
      </c>
      <c r="X76" s="18">
        <f t="shared" si="29"/>
        <v>0</v>
      </c>
      <c r="Y76" s="18">
        <f t="shared" si="30"/>
        <v>0</v>
      </c>
      <c r="Z76" s="18">
        <f t="shared" si="31"/>
        <v>1</v>
      </c>
      <c r="AA76" s="9">
        <f t="shared" si="32"/>
        <v>1</v>
      </c>
      <c r="AB76" s="9">
        <f t="shared" si="33"/>
        <v>1</v>
      </c>
      <c r="AC76" s="9">
        <f t="shared" si="34"/>
        <v>1</v>
      </c>
      <c r="AD76" s="9">
        <f t="shared" si="35"/>
        <v>1</v>
      </c>
      <c r="AE76" s="9">
        <f t="shared" si="36"/>
        <v>1</v>
      </c>
      <c r="AF76" s="9">
        <f t="shared" si="37"/>
        <v>0</v>
      </c>
      <c r="AG76" s="9">
        <f t="shared" si="38"/>
        <v>1</v>
      </c>
      <c r="AH76" s="9">
        <f t="shared" si="39"/>
        <v>1</v>
      </c>
      <c r="AI76" s="9">
        <f t="shared" si="40"/>
        <v>1</v>
      </c>
      <c r="AJ76" s="9">
        <f t="shared" si="41"/>
        <v>1</v>
      </c>
      <c r="AK76" s="9">
        <f t="shared" si="42"/>
        <v>1</v>
      </c>
      <c r="AL76" s="9">
        <f t="shared" si="43"/>
        <v>0</v>
      </c>
    </row>
    <row r="77" spans="1:38" x14ac:dyDescent="0.25">
      <c r="A77" s="24">
        <v>57</v>
      </c>
      <c r="B77" s="37">
        <f t="shared" ref="B77:I77" si="95">B17</f>
        <v>1</v>
      </c>
      <c r="C77" s="37">
        <f t="shared" si="95"/>
        <v>2</v>
      </c>
      <c r="D77" s="37">
        <f t="shared" si="95"/>
        <v>3</v>
      </c>
      <c r="E77" s="37">
        <f t="shared" si="95"/>
        <v>4</v>
      </c>
      <c r="F77" s="37">
        <f t="shared" si="95"/>
        <v>5</v>
      </c>
      <c r="G77" s="37">
        <f t="shared" si="95"/>
        <v>6</v>
      </c>
      <c r="H77" s="37">
        <f t="shared" si="95"/>
        <v>7</v>
      </c>
      <c r="I77" s="37">
        <f t="shared" si="95"/>
        <v>8</v>
      </c>
      <c r="J77" s="37">
        <f>K17</f>
        <v>10</v>
      </c>
      <c r="K77" s="37">
        <f>L17</f>
        <v>11</v>
      </c>
      <c r="L77" s="37">
        <f>N17</f>
        <v>13</v>
      </c>
      <c r="M77" s="37">
        <f>O17</f>
        <v>14</v>
      </c>
      <c r="N77" s="37">
        <f>P17</f>
        <v>15</v>
      </c>
      <c r="O77" s="37">
        <f>Q17</f>
        <v>16</v>
      </c>
      <c r="P77" s="37">
        <f>S17</f>
        <v>18</v>
      </c>
      <c r="Q77" s="12">
        <f t="shared" si="19"/>
        <v>12</v>
      </c>
      <c r="X77" s="18">
        <f t="shared" si="29"/>
        <v>0</v>
      </c>
      <c r="Y77" s="18">
        <f t="shared" si="30"/>
        <v>0</v>
      </c>
      <c r="Z77" s="18">
        <f t="shared" si="31"/>
        <v>1</v>
      </c>
      <c r="AA77" s="9">
        <f t="shared" si="32"/>
        <v>1</v>
      </c>
      <c r="AB77" s="9">
        <f t="shared" si="33"/>
        <v>1</v>
      </c>
      <c r="AC77" s="9">
        <f t="shared" si="34"/>
        <v>1</v>
      </c>
      <c r="AD77" s="9">
        <f t="shared" si="35"/>
        <v>1</v>
      </c>
      <c r="AE77" s="9">
        <f t="shared" si="36"/>
        <v>1</v>
      </c>
      <c r="AF77" s="9">
        <f t="shared" si="37"/>
        <v>0</v>
      </c>
      <c r="AG77" s="9">
        <f t="shared" si="38"/>
        <v>1</v>
      </c>
      <c r="AH77" s="9">
        <f t="shared" si="39"/>
        <v>1</v>
      </c>
      <c r="AI77" s="9">
        <f t="shared" si="40"/>
        <v>1</v>
      </c>
      <c r="AJ77" s="9">
        <f t="shared" si="41"/>
        <v>1</v>
      </c>
      <c r="AK77" s="9">
        <f t="shared" si="42"/>
        <v>1</v>
      </c>
      <c r="AL77" s="9">
        <f t="shared" si="43"/>
        <v>1</v>
      </c>
    </row>
    <row r="78" spans="1:38" x14ac:dyDescent="0.25">
      <c r="A78" s="24">
        <v>58</v>
      </c>
      <c r="B78" s="37">
        <f t="shared" ref="B78:I78" si="96">B17</f>
        <v>1</v>
      </c>
      <c r="C78" s="37">
        <f t="shared" si="96"/>
        <v>2</v>
      </c>
      <c r="D78" s="37">
        <f t="shared" si="96"/>
        <v>3</v>
      </c>
      <c r="E78" s="37">
        <f t="shared" si="96"/>
        <v>4</v>
      </c>
      <c r="F78" s="37">
        <f t="shared" si="96"/>
        <v>5</v>
      </c>
      <c r="G78" s="37">
        <f t="shared" si="96"/>
        <v>6</v>
      </c>
      <c r="H78" s="37">
        <f t="shared" si="96"/>
        <v>7</v>
      </c>
      <c r="I78" s="37">
        <f t="shared" si="96"/>
        <v>8</v>
      </c>
      <c r="J78" s="37">
        <f>K17</f>
        <v>10</v>
      </c>
      <c r="K78" s="37">
        <f>L17</f>
        <v>11</v>
      </c>
      <c r="L78" s="37">
        <f>N17</f>
        <v>13</v>
      </c>
      <c r="M78" s="37">
        <f>O17</f>
        <v>14</v>
      </c>
      <c r="N78" s="37">
        <f>P17</f>
        <v>15</v>
      </c>
      <c r="O78" s="37">
        <f>R17</f>
        <v>17</v>
      </c>
      <c r="P78" s="37">
        <f>S17</f>
        <v>18</v>
      </c>
      <c r="Q78" s="12">
        <f t="shared" si="19"/>
        <v>11</v>
      </c>
      <c r="X78" s="18">
        <f t="shared" si="29"/>
        <v>0</v>
      </c>
      <c r="Y78" s="18">
        <f t="shared" si="30"/>
        <v>0</v>
      </c>
      <c r="Z78" s="18">
        <f t="shared" si="31"/>
        <v>1</v>
      </c>
      <c r="AA78" s="9">
        <f t="shared" si="32"/>
        <v>1</v>
      </c>
      <c r="AB78" s="9">
        <f t="shared" si="33"/>
        <v>1</v>
      </c>
      <c r="AC78" s="9">
        <f t="shared" si="34"/>
        <v>1</v>
      </c>
      <c r="AD78" s="9">
        <f t="shared" si="35"/>
        <v>1</v>
      </c>
      <c r="AE78" s="9">
        <f t="shared" si="36"/>
        <v>1</v>
      </c>
      <c r="AF78" s="9">
        <f t="shared" si="37"/>
        <v>0</v>
      </c>
      <c r="AG78" s="9">
        <f t="shared" si="38"/>
        <v>1</v>
      </c>
      <c r="AH78" s="9">
        <f t="shared" si="39"/>
        <v>1</v>
      </c>
      <c r="AI78" s="9">
        <f t="shared" si="40"/>
        <v>1</v>
      </c>
      <c r="AJ78" s="9">
        <f t="shared" si="41"/>
        <v>1</v>
      </c>
      <c r="AK78" s="9">
        <f t="shared" si="42"/>
        <v>0</v>
      </c>
      <c r="AL78" s="9">
        <f t="shared" si="43"/>
        <v>1</v>
      </c>
    </row>
    <row r="79" spans="1:38" x14ac:dyDescent="0.25">
      <c r="A79" s="24">
        <v>59</v>
      </c>
      <c r="B79" s="37">
        <f t="shared" ref="B79:I79" si="97">B17</f>
        <v>1</v>
      </c>
      <c r="C79" s="37">
        <f t="shared" si="97"/>
        <v>2</v>
      </c>
      <c r="D79" s="37">
        <f t="shared" si="97"/>
        <v>3</v>
      </c>
      <c r="E79" s="37">
        <f t="shared" si="97"/>
        <v>4</v>
      </c>
      <c r="F79" s="37">
        <f t="shared" si="97"/>
        <v>5</v>
      </c>
      <c r="G79" s="37">
        <f t="shared" si="97"/>
        <v>6</v>
      </c>
      <c r="H79" s="37">
        <f t="shared" si="97"/>
        <v>7</v>
      </c>
      <c r="I79" s="37">
        <f t="shared" si="97"/>
        <v>8</v>
      </c>
      <c r="J79" s="37">
        <f>K17</f>
        <v>10</v>
      </c>
      <c r="K79" s="37">
        <f>L17</f>
        <v>11</v>
      </c>
      <c r="L79" s="37">
        <f>N17</f>
        <v>13</v>
      </c>
      <c r="M79" s="37">
        <f>P17</f>
        <v>15</v>
      </c>
      <c r="N79" s="37">
        <f>Q17</f>
        <v>16</v>
      </c>
      <c r="O79" s="37">
        <f>R17</f>
        <v>17</v>
      </c>
      <c r="P79" s="37">
        <f>S17</f>
        <v>18</v>
      </c>
      <c r="Q79" s="12">
        <f t="shared" si="19"/>
        <v>11</v>
      </c>
      <c r="X79" s="18">
        <f t="shared" si="29"/>
        <v>0</v>
      </c>
      <c r="Y79" s="18">
        <f t="shared" si="30"/>
        <v>0</v>
      </c>
      <c r="Z79" s="18">
        <f t="shared" si="31"/>
        <v>1</v>
      </c>
      <c r="AA79" s="9">
        <f t="shared" si="32"/>
        <v>1</v>
      </c>
      <c r="AB79" s="9">
        <f t="shared" si="33"/>
        <v>1</v>
      </c>
      <c r="AC79" s="9">
        <f t="shared" si="34"/>
        <v>1</v>
      </c>
      <c r="AD79" s="9">
        <f t="shared" si="35"/>
        <v>1</v>
      </c>
      <c r="AE79" s="9">
        <f t="shared" si="36"/>
        <v>1</v>
      </c>
      <c r="AF79" s="9">
        <f t="shared" si="37"/>
        <v>0</v>
      </c>
      <c r="AG79" s="9">
        <f t="shared" si="38"/>
        <v>1</v>
      </c>
      <c r="AH79" s="9">
        <f t="shared" si="39"/>
        <v>1</v>
      </c>
      <c r="AI79" s="9">
        <f t="shared" si="40"/>
        <v>1</v>
      </c>
      <c r="AJ79" s="9">
        <f t="shared" si="41"/>
        <v>1</v>
      </c>
      <c r="AK79" s="9">
        <f t="shared" si="42"/>
        <v>0</v>
      </c>
      <c r="AL79" s="9">
        <f t="shared" si="43"/>
        <v>1</v>
      </c>
    </row>
    <row r="80" spans="1:38" x14ac:dyDescent="0.25">
      <c r="A80" s="24">
        <v>60</v>
      </c>
      <c r="B80" s="37">
        <f t="shared" ref="B80:I80" si="98">B17</f>
        <v>1</v>
      </c>
      <c r="C80" s="37">
        <f t="shared" si="98"/>
        <v>2</v>
      </c>
      <c r="D80" s="37">
        <f t="shared" si="98"/>
        <v>3</v>
      </c>
      <c r="E80" s="37">
        <f t="shared" si="98"/>
        <v>4</v>
      </c>
      <c r="F80" s="37">
        <f t="shared" si="98"/>
        <v>5</v>
      </c>
      <c r="G80" s="37">
        <f t="shared" si="98"/>
        <v>6</v>
      </c>
      <c r="H80" s="37">
        <f t="shared" si="98"/>
        <v>7</v>
      </c>
      <c r="I80" s="37">
        <f t="shared" si="98"/>
        <v>8</v>
      </c>
      <c r="J80" s="37">
        <f>K17</f>
        <v>10</v>
      </c>
      <c r="K80" s="37">
        <f>M17</f>
        <v>12</v>
      </c>
      <c r="L80" s="37">
        <f>N17</f>
        <v>13</v>
      </c>
      <c r="M80" s="37">
        <f>O17</f>
        <v>14</v>
      </c>
      <c r="N80" s="37">
        <f>Q17</f>
        <v>16</v>
      </c>
      <c r="O80" s="37">
        <f>R17</f>
        <v>17</v>
      </c>
      <c r="P80" s="37">
        <f>S17</f>
        <v>18</v>
      </c>
      <c r="Q80" s="12">
        <f t="shared" si="19"/>
        <v>11</v>
      </c>
      <c r="X80" s="18">
        <f t="shared" si="29"/>
        <v>0</v>
      </c>
      <c r="Y80" s="18">
        <f t="shared" si="30"/>
        <v>0</v>
      </c>
      <c r="Z80" s="18">
        <f t="shared" si="31"/>
        <v>1</v>
      </c>
      <c r="AA80" s="9">
        <f t="shared" si="32"/>
        <v>1</v>
      </c>
      <c r="AB80" s="9">
        <f t="shared" si="33"/>
        <v>1</v>
      </c>
      <c r="AC80" s="9">
        <f t="shared" si="34"/>
        <v>1</v>
      </c>
      <c r="AD80" s="9">
        <f t="shared" si="35"/>
        <v>1</v>
      </c>
      <c r="AE80" s="9">
        <f t="shared" si="36"/>
        <v>1</v>
      </c>
      <c r="AF80" s="9">
        <f t="shared" si="37"/>
        <v>0</v>
      </c>
      <c r="AG80" s="9">
        <f t="shared" si="38"/>
        <v>1</v>
      </c>
      <c r="AH80" s="9">
        <f t="shared" si="39"/>
        <v>1</v>
      </c>
      <c r="AI80" s="9">
        <f t="shared" si="40"/>
        <v>1</v>
      </c>
      <c r="AJ80" s="9">
        <f t="shared" si="41"/>
        <v>1</v>
      </c>
      <c r="AK80" s="9">
        <f t="shared" si="42"/>
        <v>0</v>
      </c>
      <c r="AL80" s="9">
        <f t="shared" si="43"/>
        <v>1</v>
      </c>
    </row>
    <row r="81" spans="1:38" x14ac:dyDescent="0.25">
      <c r="A81" s="24">
        <v>61</v>
      </c>
      <c r="B81" s="37">
        <f t="shared" ref="B81:I81" si="99">B17</f>
        <v>1</v>
      </c>
      <c r="C81" s="37">
        <f t="shared" si="99"/>
        <v>2</v>
      </c>
      <c r="D81" s="37">
        <f t="shared" si="99"/>
        <v>3</v>
      </c>
      <c r="E81" s="37">
        <f t="shared" si="99"/>
        <v>4</v>
      </c>
      <c r="F81" s="37">
        <f t="shared" si="99"/>
        <v>5</v>
      </c>
      <c r="G81" s="37">
        <f t="shared" si="99"/>
        <v>6</v>
      </c>
      <c r="H81" s="37">
        <f t="shared" si="99"/>
        <v>7</v>
      </c>
      <c r="I81" s="37">
        <f t="shared" si="99"/>
        <v>8</v>
      </c>
      <c r="J81" s="37">
        <f t="shared" ref="J81:P81" si="100">L17</f>
        <v>11</v>
      </c>
      <c r="K81" s="37">
        <f t="shared" si="100"/>
        <v>12</v>
      </c>
      <c r="L81" s="37">
        <f t="shared" si="100"/>
        <v>13</v>
      </c>
      <c r="M81" s="37">
        <f t="shared" si="100"/>
        <v>14</v>
      </c>
      <c r="N81" s="37">
        <f t="shared" si="100"/>
        <v>15</v>
      </c>
      <c r="O81" s="37">
        <f t="shared" si="100"/>
        <v>16</v>
      </c>
      <c r="P81" s="37">
        <f t="shared" si="100"/>
        <v>17</v>
      </c>
      <c r="Q81" s="12">
        <f t="shared" si="19"/>
        <v>12</v>
      </c>
      <c r="X81" s="18">
        <f t="shared" si="29"/>
        <v>0</v>
      </c>
      <c r="Y81" s="18">
        <f t="shared" si="30"/>
        <v>0</v>
      </c>
      <c r="Z81" s="18">
        <f t="shared" si="31"/>
        <v>1</v>
      </c>
      <c r="AA81" s="9">
        <f t="shared" si="32"/>
        <v>1</v>
      </c>
      <c r="AB81" s="9">
        <f t="shared" si="33"/>
        <v>1</v>
      </c>
      <c r="AC81" s="9">
        <f t="shared" si="34"/>
        <v>1</v>
      </c>
      <c r="AD81" s="9">
        <f t="shared" si="35"/>
        <v>1</v>
      </c>
      <c r="AE81" s="9">
        <f t="shared" si="36"/>
        <v>1</v>
      </c>
      <c r="AF81" s="9">
        <f t="shared" si="37"/>
        <v>1</v>
      </c>
      <c r="AG81" s="9">
        <f t="shared" si="38"/>
        <v>1</v>
      </c>
      <c r="AH81" s="9">
        <f t="shared" si="39"/>
        <v>1</v>
      </c>
      <c r="AI81" s="9">
        <f t="shared" si="40"/>
        <v>1</v>
      </c>
      <c r="AJ81" s="9">
        <f t="shared" si="41"/>
        <v>1</v>
      </c>
      <c r="AK81" s="9">
        <f t="shared" si="42"/>
        <v>1</v>
      </c>
      <c r="AL81" s="9">
        <f t="shared" si="43"/>
        <v>0</v>
      </c>
    </row>
    <row r="82" spans="1:38" x14ac:dyDescent="0.25">
      <c r="A82" s="24">
        <v>62</v>
      </c>
      <c r="B82" s="37">
        <f t="shared" ref="B82:I82" si="101">B17</f>
        <v>1</v>
      </c>
      <c r="C82" s="37">
        <f t="shared" si="101"/>
        <v>2</v>
      </c>
      <c r="D82" s="37">
        <f t="shared" si="101"/>
        <v>3</v>
      </c>
      <c r="E82" s="37">
        <f t="shared" si="101"/>
        <v>4</v>
      </c>
      <c r="F82" s="37">
        <f t="shared" si="101"/>
        <v>5</v>
      </c>
      <c r="G82" s="37">
        <f t="shared" si="101"/>
        <v>6</v>
      </c>
      <c r="H82" s="37">
        <f t="shared" si="101"/>
        <v>7</v>
      </c>
      <c r="I82" s="37">
        <f t="shared" si="101"/>
        <v>8</v>
      </c>
      <c r="J82" s="37">
        <f t="shared" ref="J82:O82" si="102">L17</f>
        <v>11</v>
      </c>
      <c r="K82" s="37">
        <f t="shared" si="102"/>
        <v>12</v>
      </c>
      <c r="L82" s="37">
        <f t="shared" si="102"/>
        <v>13</v>
      </c>
      <c r="M82" s="37">
        <f t="shared" si="102"/>
        <v>14</v>
      </c>
      <c r="N82" s="37">
        <f t="shared" si="102"/>
        <v>15</v>
      </c>
      <c r="O82" s="37">
        <f t="shared" si="102"/>
        <v>16</v>
      </c>
      <c r="P82" s="37">
        <f>S17</f>
        <v>18</v>
      </c>
      <c r="Q82" s="12">
        <f t="shared" si="19"/>
        <v>13</v>
      </c>
      <c r="X82" s="18">
        <f t="shared" si="29"/>
        <v>0</v>
      </c>
      <c r="Y82" s="18">
        <f t="shared" si="30"/>
        <v>0</v>
      </c>
      <c r="Z82" s="18">
        <f t="shared" si="31"/>
        <v>1</v>
      </c>
      <c r="AA82" s="9">
        <f t="shared" si="32"/>
        <v>1</v>
      </c>
      <c r="AB82" s="9">
        <f t="shared" si="33"/>
        <v>1</v>
      </c>
      <c r="AC82" s="9">
        <f t="shared" si="34"/>
        <v>1</v>
      </c>
      <c r="AD82" s="9">
        <f t="shared" si="35"/>
        <v>1</v>
      </c>
      <c r="AE82" s="9">
        <f t="shared" si="36"/>
        <v>1</v>
      </c>
      <c r="AF82" s="9">
        <f t="shared" si="37"/>
        <v>1</v>
      </c>
      <c r="AG82" s="9">
        <f t="shared" si="38"/>
        <v>1</v>
      </c>
      <c r="AH82" s="9">
        <f t="shared" si="39"/>
        <v>1</v>
      </c>
      <c r="AI82" s="9">
        <f t="shared" si="40"/>
        <v>1</v>
      </c>
      <c r="AJ82" s="9">
        <f t="shared" si="41"/>
        <v>1</v>
      </c>
      <c r="AK82" s="9">
        <f t="shared" si="42"/>
        <v>1</v>
      </c>
      <c r="AL82" s="9">
        <f t="shared" si="43"/>
        <v>1</v>
      </c>
    </row>
    <row r="83" spans="1:38" x14ac:dyDescent="0.25">
      <c r="A83" s="24">
        <v>63</v>
      </c>
      <c r="B83" s="37">
        <f t="shared" ref="B83:I83" si="103">B17</f>
        <v>1</v>
      </c>
      <c r="C83" s="37">
        <f t="shared" si="103"/>
        <v>2</v>
      </c>
      <c r="D83" s="37">
        <f t="shared" si="103"/>
        <v>3</v>
      </c>
      <c r="E83" s="37">
        <f t="shared" si="103"/>
        <v>4</v>
      </c>
      <c r="F83" s="37">
        <f t="shared" si="103"/>
        <v>5</v>
      </c>
      <c r="G83" s="37">
        <f t="shared" si="103"/>
        <v>6</v>
      </c>
      <c r="H83" s="37">
        <f t="shared" si="103"/>
        <v>7</v>
      </c>
      <c r="I83" s="37">
        <f t="shared" si="103"/>
        <v>8</v>
      </c>
      <c r="J83" s="37">
        <f>L17</f>
        <v>11</v>
      </c>
      <c r="K83" s="37">
        <f>M17</f>
        <v>12</v>
      </c>
      <c r="L83" s="37">
        <f>N17</f>
        <v>13</v>
      </c>
      <c r="M83" s="37">
        <f>O17</f>
        <v>14</v>
      </c>
      <c r="N83" s="37">
        <f>P17</f>
        <v>15</v>
      </c>
      <c r="O83" s="37">
        <f>R17</f>
        <v>17</v>
      </c>
      <c r="P83" s="37">
        <f>S17</f>
        <v>18</v>
      </c>
      <c r="Q83" s="12">
        <f t="shared" si="19"/>
        <v>12</v>
      </c>
      <c r="X83" s="18">
        <f t="shared" si="29"/>
        <v>0</v>
      </c>
      <c r="Y83" s="18">
        <f t="shared" si="30"/>
        <v>0</v>
      </c>
      <c r="Z83" s="18">
        <f t="shared" si="31"/>
        <v>1</v>
      </c>
      <c r="AA83" s="9">
        <f t="shared" si="32"/>
        <v>1</v>
      </c>
      <c r="AB83" s="9">
        <f t="shared" si="33"/>
        <v>1</v>
      </c>
      <c r="AC83" s="9">
        <f t="shared" si="34"/>
        <v>1</v>
      </c>
      <c r="AD83" s="9">
        <f t="shared" si="35"/>
        <v>1</v>
      </c>
      <c r="AE83" s="9">
        <f t="shared" si="36"/>
        <v>1</v>
      </c>
      <c r="AF83" s="9">
        <f t="shared" si="37"/>
        <v>1</v>
      </c>
      <c r="AG83" s="9">
        <f t="shared" si="38"/>
        <v>1</v>
      </c>
      <c r="AH83" s="9">
        <f t="shared" si="39"/>
        <v>1</v>
      </c>
      <c r="AI83" s="9">
        <f t="shared" si="40"/>
        <v>1</v>
      </c>
      <c r="AJ83" s="9">
        <f t="shared" si="41"/>
        <v>1</v>
      </c>
      <c r="AK83" s="9">
        <f t="shared" si="42"/>
        <v>0</v>
      </c>
      <c r="AL83" s="9">
        <f t="shared" si="43"/>
        <v>1</v>
      </c>
    </row>
    <row r="84" spans="1:38" x14ac:dyDescent="0.25">
      <c r="A84" s="24">
        <v>64</v>
      </c>
      <c r="B84" s="37">
        <f t="shared" ref="B84:I84" si="104">B17</f>
        <v>1</v>
      </c>
      <c r="C84" s="37">
        <f t="shared" si="104"/>
        <v>2</v>
      </c>
      <c r="D84" s="37">
        <f t="shared" si="104"/>
        <v>3</v>
      </c>
      <c r="E84" s="37">
        <f t="shared" si="104"/>
        <v>4</v>
      </c>
      <c r="F84" s="37">
        <f t="shared" si="104"/>
        <v>5</v>
      </c>
      <c r="G84" s="37">
        <f t="shared" si="104"/>
        <v>6</v>
      </c>
      <c r="H84" s="37">
        <f t="shared" si="104"/>
        <v>7</v>
      </c>
      <c r="I84" s="37">
        <f t="shared" si="104"/>
        <v>8</v>
      </c>
      <c r="J84" s="37">
        <f>L17</f>
        <v>11</v>
      </c>
      <c r="K84" s="37">
        <f>M17</f>
        <v>12</v>
      </c>
      <c r="L84" s="37">
        <f>N17</f>
        <v>13</v>
      </c>
      <c r="M84" s="37">
        <f>P17</f>
        <v>15</v>
      </c>
      <c r="N84" s="37">
        <f>Q17</f>
        <v>16</v>
      </c>
      <c r="O84" s="37">
        <f>R17</f>
        <v>17</v>
      </c>
      <c r="P84" s="37">
        <f>S17</f>
        <v>18</v>
      </c>
      <c r="Q84" s="12">
        <f t="shared" si="19"/>
        <v>12</v>
      </c>
      <c r="X84" s="18">
        <f t="shared" si="29"/>
        <v>0</v>
      </c>
      <c r="Y84" s="18">
        <f t="shared" si="30"/>
        <v>0</v>
      </c>
      <c r="Z84" s="18">
        <f t="shared" si="31"/>
        <v>1</v>
      </c>
      <c r="AA84" s="9">
        <f t="shared" si="32"/>
        <v>1</v>
      </c>
      <c r="AB84" s="9">
        <f t="shared" si="33"/>
        <v>1</v>
      </c>
      <c r="AC84" s="9">
        <f t="shared" si="34"/>
        <v>1</v>
      </c>
      <c r="AD84" s="9">
        <f t="shared" si="35"/>
        <v>1</v>
      </c>
      <c r="AE84" s="9">
        <f t="shared" si="36"/>
        <v>1</v>
      </c>
      <c r="AF84" s="9">
        <f t="shared" si="37"/>
        <v>1</v>
      </c>
      <c r="AG84" s="9">
        <f t="shared" si="38"/>
        <v>1</v>
      </c>
      <c r="AH84" s="9">
        <f t="shared" si="39"/>
        <v>1</v>
      </c>
      <c r="AI84" s="9">
        <f t="shared" si="40"/>
        <v>1</v>
      </c>
      <c r="AJ84" s="9">
        <f t="shared" si="41"/>
        <v>1</v>
      </c>
      <c r="AK84" s="9">
        <f t="shared" si="42"/>
        <v>0</v>
      </c>
      <c r="AL84" s="9">
        <f t="shared" si="43"/>
        <v>1</v>
      </c>
    </row>
    <row r="85" spans="1:38" x14ac:dyDescent="0.25">
      <c r="A85" s="24">
        <v>65</v>
      </c>
      <c r="B85" s="37">
        <f t="shared" ref="B85:I85" si="105">B17</f>
        <v>1</v>
      </c>
      <c r="C85" s="37">
        <f t="shared" si="105"/>
        <v>2</v>
      </c>
      <c r="D85" s="37">
        <f t="shared" si="105"/>
        <v>3</v>
      </c>
      <c r="E85" s="37">
        <f t="shared" si="105"/>
        <v>4</v>
      </c>
      <c r="F85" s="37">
        <f t="shared" si="105"/>
        <v>5</v>
      </c>
      <c r="G85" s="37">
        <f t="shared" si="105"/>
        <v>6</v>
      </c>
      <c r="H85" s="37">
        <f t="shared" si="105"/>
        <v>7</v>
      </c>
      <c r="I85" s="37">
        <f t="shared" si="105"/>
        <v>8</v>
      </c>
      <c r="J85" s="37">
        <f>L17</f>
        <v>11</v>
      </c>
      <c r="K85" s="37">
        <f t="shared" ref="K85:P85" si="106">N17</f>
        <v>13</v>
      </c>
      <c r="L85" s="37">
        <f t="shared" si="106"/>
        <v>14</v>
      </c>
      <c r="M85" s="37">
        <f t="shared" si="106"/>
        <v>15</v>
      </c>
      <c r="N85" s="37">
        <f t="shared" si="106"/>
        <v>16</v>
      </c>
      <c r="O85" s="37">
        <f t="shared" si="106"/>
        <v>17</v>
      </c>
      <c r="P85" s="37">
        <f t="shared" si="106"/>
        <v>18</v>
      </c>
      <c r="Q85" s="12">
        <f t="shared" ref="Q85:Q148" si="107">SUM(X85:AM85)</f>
        <v>12</v>
      </c>
      <c r="X85" s="18">
        <f t="shared" si="29"/>
        <v>0</v>
      </c>
      <c r="Y85" s="18">
        <f t="shared" si="30"/>
        <v>0</v>
      </c>
      <c r="Z85" s="18">
        <f t="shared" si="31"/>
        <v>1</v>
      </c>
      <c r="AA85" s="9">
        <f t="shared" si="32"/>
        <v>1</v>
      </c>
      <c r="AB85" s="9">
        <f t="shared" si="33"/>
        <v>1</v>
      </c>
      <c r="AC85" s="9">
        <f t="shared" si="34"/>
        <v>1</v>
      </c>
      <c r="AD85" s="9">
        <f t="shared" si="35"/>
        <v>1</v>
      </c>
      <c r="AE85" s="9">
        <f t="shared" si="36"/>
        <v>1</v>
      </c>
      <c r="AF85" s="9">
        <f t="shared" si="37"/>
        <v>1</v>
      </c>
      <c r="AG85" s="9">
        <f t="shared" si="38"/>
        <v>1</v>
      </c>
      <c r="AH85" s="9">
        <f t="shared" si="39"/>
        <v>1</v>
      </c>
      <c r="AI85" s="9">
        <f t="shared" si="40"/>
        <v>1</v>
      </c>
      <c r="AJ85" s="9">
        <f t="shared" si="41"/>
        <v>1</v>
      </c>
      <c r="AK85" s="9">
        <f t="shared" si="42"/>
        <v>0</v>
      </c>
      <c r="AL85" s="9">
        <f t="shared" si="43"/>
        <v>1</v>
      </c>
    </row>
    <row r="86" spans="1:38" x14ac:dyDescent="0.25">
      <c r="A86" s="24">
        <v>66</v>
      </c>
      <c r="B86" s="37">
        <f t="shared" ref="B86:H86" si="108">B17</f>
        <v>1</v>
      </c>
      <c r="C86" s="37">
        <f t="shared" si="108"/>
        <v>2</v>
      </c>
      <c r="D86" s="37">
        <f t="shared" si="108"/>
        <v>3</v>
      </c>
      <c r="E86" s="37">
        <f t="shared" si="108"/>
        <v>4</v>
      </c>
      <c r="F86" s="37">
        <f t="shared" si="108"/>
        <v>5</v>
      </c>
      <c r="G86" s="37">
        <f t="shared" si="108"/>
        <v>6</v>
      </c>
      <c r="H86" s="37">
        <f t="shared" si="108"/>
        <v>7</v>
      </c>
      <c r="I86" s="37">
        <f t="shared" ref="I86:N86" si="109">J17</f>
        <v>9</v>
      </c>
      <c r="J86" s="37">
        <f t="shared" si="109"/>
        <v>10</v>
      </c>
      <c r="K86" s="37">
        <f t="shared" si="109"/>
        <v>11</v>
      </c>
      <c r="L86" s="37">
        <f t="shared" si="109"/>
        <v>12</v>
      </c>
      <c r="M86" s="37">
        <f t="shared" si="109"/>
        <v>13</v>
      </c>
      <c r="N86" s="37">
        <f t="shared" si="109"/>
        <v>14</v>
      </c>
      <c r="O86" s="37">
        <f>Q17</f>
        <v>16</v>
      </c>
      <c r="P86" s="37">
        <f>R17</f>
        <v>17</v>
      </c>
      <c r="Q86" s="12">
        <f t="shared" si="107"/>
        <v>11</v>
      </c>
      <c r="X86" s="18">
        <f t="shared" si="29"/>
        <v>0</v>
      </c>
      <c r="Y86" s="18">
        <f t="shared" si="30"/>
        <v>0</v>
      </c>
      <c r="Z86" s="18">
        <f t="shared" si="31"/>
        <v>1</v>
      </c>
      <c r="AA86" s="9">
        <f t="shared" si="32"/>
        <v>1</v>
      </c>
      <c r="AB86" s="9">
        <f t="shared" si="33"/>
        <v>1</v>
      </c>
      <c r="AC86" s="9">
        <f t="shared" si="34"/>
        <v>1</v>
      </c>
      <c r="AD86" s="9">
        <f t="shared" si="35"/>
        <v>1</v>
      </c>
      <c r="AE86" s="9">
        <f t="shared" si="36"/>
        <v>1</v>
      </c>
      <c r="AF86" s="9">
        <f t="shared" si="37"/>
        <v>0</v>
      </c>
      <c r="AG86" s="9">
        <f t="shared" si="38"/>
        <v>1</v>
      </c>
      <c r="AH86" s="9">
        <f t="shared" si="39"/>
        <v>1</v>
      </c>
      <c r="AI86" s="9">
        <f t="shared" si="40"/>
        <v>1</v>
      </c>
      <c r="AJ86" s="9">
        <f t="shared" si="41"/>
        <v>1</v>
      </c>
      <c r="AK86" s="9">
        <f t="shared" si="42"/>
        <v>1</v>
      </c>
      <c r="AL86" s="9">
        <f t="shared" si="43"/>
        <v>0</v>
      </c>
    </row>
    <row r="87" spans="1:38" x14ac:dyDescent="0.25">
      <c r="A87" s="24">
        <v>67</v>
      </c>
      <c r="B87" s="37">
        <f t="shared" ref="B87:H87" si="110">B17</f>
        <v>1</v>
      </c>
      <c r="C87" s="37">
        <f t="shared" si="110"/>
        <v>2</v>
      </c>
      <c r="D87" s="37">
        <f t="shared" si="110"/>
        <v>3</v>
      </c>
      <c r="E87" s="37">
        <f t="shared" si="110"/>
        <v>4</v>
      </c>
      <c r="F87" s="37">
        <f t="shared" si="110"/>
        <v>5</v>
      </c>
      <c r="G87" s="37">
        <f t="shared" si="110"/>
        <v>6</v>
      </c>
      <c r="H87" s="37">
        <f t="shared" si="110"/>
        <v>7</v>
      </c>
      <c r="I87" s="37">
        <f>J17</f>
        <v>9</v>
      </c>
      <c r="J87" s="37">
        <f>K17</f>
        <v>10</v>
      </c>
      <c r="K87" s="37">
        <f>L17</f>
        <v>11</v>
      </c>
      <c r="L87" s="37">
        <f>M17</f>
        <v>12</v>
      </c>
      <c r="M87" s="37">
        <f>O17</f>
        <v>14</v>
      </c>
      <c r="N87" s="37">
        <f>P17</f>
        <v>15</v>
      </c>
      <c r="O87" s="37">
        <f>R17</f>
        <v>17</v>
      </c>
      <c r="P87" s="37">
        <f>S17</f>
        <v>18</v>
      </c>
      <c r="Q87" s="12">
        <f t="shared" si="107"/>
        <v>11</v>
      </c>
      <c r="X87" s="18">
        <f t="shared" si="29"/>
        <v>0</v>
      </c>
      <c r="Y87" s="18">
        <f t="shared" si="30"/>
        <v>0</v>
      </c>
      <c r="Z87" s="18">
        <f t="shared" si="31"/>
        <v>1</v>
      </c>
      <c r="AA87" s="9">
        <f t="shared" si="32"/>
        <v>1</v>
      </c>
      <c r="AB87" s="9">
        <f t="shared" si="33"/>
        <v>1</v>
      </c>
      <c r="AC87" s="9">
        <f t="shared" si="34"/>
        <v>1</v>
      </c>
      <c r="AD87" s="9">
        <f t="shared" si="35"/>
        <v>1</v>
      </c>
      <c r="AE87" s="9">
        <f t="shared" si="36"/>
        <v>1</v>
      </c>
      <c r="AF87" s="9">
        <f t="shared" si="37"/>
        <v>0</v>
      </c>
      <c r="AG87" s="9">
        <f t="shared" si="38"/>
        <v>1</v>
      </c>
      <c r="AH87" s="9">
        <f t="shared" si="39"/>
        <v>1</v>
      </c>
      <c r="AI87" s="9">
        <f t="shared" si="40"/>
        <v>1</v>
      </c>
      <c r="AJ87" s="9">
        <f t="shared" si="41"/>
        <v>1</v>
      </c>
      <c r="AK87" s="9">
        <f t="shared" si="42"/>
        <v>0</v>
      </c>
      <c r="AL87" s="9">
        <f t="shared" si="43"/>
        <v>1</v>
      </c>
    </row>
    <row r="88" spans="1:38" x14ac:dyDescent="0.25">
      <c r="A88" s="24">
        <v>68</v>
      </c>
      <c r="B88" s="37">
        <f t="shared" ref="B88:H88" si="111">B17</f>
        <v>1</v>
      </c>
      <c r="C88" s="37">
        <f t="shared" si="111"/>
        <v>2</v>
      </c>
      <c r="D88" s="37">
        <f t="shared" si="111"/>
        <v>3</v>
      </c>
      <c r="E88" s="37">
        <f t="shared" si="111"/>
        <v>4</v>
      </c>
      <c r="F88" s="37">
        <f t="shared" si="111"/>
        <v>5</v>
      </c>
      <c r="G88" s="37">
        <f t="shared" si="111"/>
        <v>6</v>
      </c>
      <c r="H88" s="37">
        <f t="shared" si="111"/>
        <v>7</v>
      </c>
      <c r="I88" s="37">
        <f>J17</f>
        <v>9</v>
      </c>
      <c r="J88" s="37">
        <f>K17</f>
        <v>10</v>
      </c>
      <c r="K88" s="37">
        <f>L17</f>
        <v>11</v>
      </c>
      <c r="L88" s="37">
        <f>O17</f>
        <v>14</v>
      </c>
      <c r="M88" s="37">
        <f>P17</f>
        <v>15</v>
      </c>
      <c r="N88" s="37">
        <f>Q17</f>
        <v>16</v>
      </c>
      <c r="O88" s="37">
        <f>R17</f>
        <v>17</v>
      </c>
      <c r="P88" s="37">
        <f>S17</f>
        <v>18</v>
      </c>
      <c r="Q88" s="12">
        <f t="shared" si="107"/>
        <v>11</v>
      </c>
      <c r="X88" s="18">
        <f t="shared" si="29"/>
        <v>0</v>
      </c>
      <c r="Y88" s="18">
        <f t="shared" si="30"/>
        <v>0</v>
      </c>
      <c r="Z88" s="18">
        <f t="shared" si="31"/>
        <v>1</v>
      </c>
      <c r="AA88" s="9">
        <f t="shared" si="32"/>
        <v>1</v>
      </c>
      <c r="AB88" s="9">
        <f t="shared" si="33"/>
        <v>1</v>
      </c>
      <c r="AC88" s="9">
        <f t="shared" si="34"/>
        <v>1</v>
      </c>
      <c r="AD88" s="9">
        <f t="shared" si="35"/>
        <v>1</v>
      </c>
      <c r="AE88" s="9">
        <f t="shared" si="36"/>
        <v>1</v>
      </c>
      <c r="AF88" s="9">
        <f t="shared" si="37"/>
        <v>0</v>
      </c>
      <c r="AG88" s="9">
        <f t="shared" si="38"/>
        <v>1</v>
      </c>
      <c r="AH88" s="9">
        <f t="shared" si="39"/>
        <v>1</v>
      </c>
      <c r="AI88" s="9">
        <f t="shared" si="40"/>
        <v>1</v>
      </c>
      <c r="AJ88" s="9">
        <f t="shared" si="41"/>
        <v>1</v>
      </c>
      <c r="AK88" s="9">
        <f t="shared" si="42"/>
        <v>0</v>
      </c>
      <c r="AL88" s="9">
        <f t="shared" si="43"/>
        <v>1</v>
      </c>
    </row>
    <row r="89" spans="1:38" x14ac:dyDescent="0.25">
      <c r="A89" s="24">
        <v>69</v>
      </c>
      <c r="B89" s="37">
        <f t="shared" ref="B89:H89" si="112">B17</f>
        <v>1</v>
      </c>
      <c r="C89" s="37">
        <f t="shared" si="112"/>
        <v>2</v>
      </c>
      <c r="D89" s="37">
        <f t="shared" si="112"/>
        <v>3</v>
      </c>
      <c r="E89" s="37">
        <f t="shared" si="112"/>
        <v>4</v>
      </c>
      <c r="F89" s="37">
        <f t="shared" si="112"/>
        <v>5</v>
      </c>
      <c r="G89" s="37">
        <f t="shared" si="112"/>
        <v>6</v>
      </c>
      <c r="H89" s="37">
        <f t="shared" si="112"/>
        <v>7</v>
      </c>
      <c r="I89" s="37">
        <f>J17</f>
        <v>9</v>
      </c>
      <c r="J89" s="37">
        <f>K17</f>
        <v>10</v>
      </c>
      <c r="K89" s="37">
        <f>M17</f>
        <v>12</v>
      </c>
      <c r="L89" s="37">
        <f>N17</f>
        <v>13</v>
      </c>
      <c r="M89" s="37">
        <f>O17</f>
        <v>14</v>
      </c>
      <c r="N89" s="37">
        <f>P17</f>
        <v>15</v>
      </c>
      <c r="O89" s="37">
        <f>Q17</f>
        <v>16</v>
      </c>
      <c r="P89" s="37">
        <f>S17</f>
        <v>18</v>
      </c>
      <c r="Q89" s="12">
        <f t="shared" si="107"/>
        <v>12</v>
      </c>
      <c r="X89" s="18">
        <f t="shared" si="29"/>
        <v>0</v>
      </c>
      <c r="Y89" s="18">
        <f t="shared" si="30"/>
        <v>0</v>
      </c>
      <c r="Z89" s="18">
        <f t="shared" si="31"/>
        <v>1</v>
      </c>
      <c r="AA89" s="9">
        <f t="shared" si="32"/>
        <v>1</v>
      </c>
      <c r="AB89" s="9">
        <f t="shared" si="33"/>
        <v>1</v>
      </c>
      <c r="AC89" s="9">
        <f t="shared" si="34"/>
        <v>1</v>
      </c>
      <c r="AD89" s="9">
        <f t="shared" si="35"/>
        <v>1</v>
      </c>
      <c r="AE89" s="9">
        <f t="shared" si="36"/>
        <v>1</v>
      </c>
      <c r="AF89" s="9">
        <f t="shared" si="37"/>
        <v>0</v>
      </c>
      <c r="AG89" s="9">
        <f t="shared" si="38"/>
        <v>1</v>
      </c>
      <c r="AH89" s="9">
        <f t="shared" si="39"/>
        <v>1</v>
      </c>
      <c r="AI89" s="9">
        <f t="shared" si="40"/>
        <v>1</v>
      </c>
      <c r="AJ89" s="9">
        <f t="shared" si="41"/>
        <v>1</v>
      </c>
      <c r="AK89" s="9">
        <f t="shared" si="42"/>
        <v>1</v>
      </c>
      <c r="AL89" s="9">
        <f t="shared" si="43"/>
        <v>1</v>
      </c>
    </row>
    <row r="90" spans="1:38" x14ac:dyDescent="0.25">
      <c r="A90" s="24">
        <v>70</v>
      </c>
      <c r="B90" s="37">
        <f t="shared" ref="B90:H90" si="113">B17</f>
        <v>1</v>
      </c>
      <c r="C90" s="37">
        <f t="shared" si="113"/>
        <v>2</v>
      </c>
      <c r="D90" s="37">
        <f t="shared" si="113"/>
        <v>3</v>
      </c>
      <c r="E90" s="37">
        <f t="shared" si="113"/>
        <v>4</v>
      </c>
      <c r="F90" s="37">
        <f t="shared" si="113"/>
        <v>5</v>
      </c>
      <c r="G90" s="37">
        <f t="shared" si="113"/>
        <v>6</v>
      </c>
      <c r="H90" s="37">
        <f t="shared" si="113"/>
        <v>7</v>
      </c>
      <c r="I90" s="37">
        <f>J17</f>
        <v>9</v>
      </c>
      <c r="J90" s="37">
        <f>K17</f>
        <v>10</v>
      </c>
      <c r="K90" s="37">
        <f>M17</f>
        <v>12</v>
      </c>
      <c r="L90" s="37">
        <f>N17</f>
        <v>13</v>
      </c>
      <c r="M90" s="37">
        <f>O17</f>
        <v>14</v>
      </c>
      <c r="N90" s="37">
        <f>P17</f>
        <v>15</v>
      </c>
      <c r="O90" s="37">
        <f>R17</f>
        <v>17</v>
      </c>
      <c r="P90" s="37">
        <f>S17</f>
        <v>18</v>
      </c>
      <c r="Q90" s="12">
        <f t="shared" si="107"/>
        <v>11</v>
      </c>
      <c r="X90" s="18">
        <f t="shared" si="29"/>
        <v>0</v>
      </c>
      <c r="Y90" s="18">
        <f t="shared" si="30"/>
        <v>0</v>
      </c>
      <c r="Z90" s="18">
        <f t="shared" si="31"/>
        <v>1</v>
      </c>
      <c r="AA90" s="9">
        <f t="shared" si="32"/>
        <v>1</v>
      </c>
      <c r="AB90" s="9">
        <f t="shared" si="33"/>
        <v>1</v>
      </c>
      <c r="AC90" s="9">
        <f t="shared" si="34"/>
        <v>1</v>
      </c>
      <c r="AD90" s="9">
        <f t="shared" si="35"/>
        <v>1</v>
      </c>
      <c r="AE90" s="9">
        <f t="shared" si="36"/>
        <v>1</v>
      </c>
      <c r="AF90" s="9">
        <f t="shared" si="37"/>
        <v>0</v>
      </c>
      <c r="AG90" s="9">
        <f t="shared" si="38"/>
        <v>1</v>
      </c>
      <c r="AH90" s="9">
        <f t="shared" si="39"/>
        <v>1</v>
      </c>
      <c r="AI90" s="9">
        <f t="shared" si="40"/>
        <v>1</v>
      </c>
      <c r="AJ90" s="9">
        <f t="shared" si="41"/>
        <v>1</v>
      </c>
      <c r="AK90" s="9">
        <f t="shared" si="42"/>
        <v>0</v>
      </c>
      <c r="AL90" s="9">
        <f t="shared" si="43"/>
        <v>1</v>
      </c>
    </row>
    <row r="91" spans="1:38" x14ac:dyDescent="0.25">
      <c r="A91" s="24">
        <v>71</v>
      </c>
      <c r="B91" s="37">
        <f t="shared" ref="B91:H91" si="114">B17</f>
        <v>1</v>
      </c>
      <c r="C91" s="37">
        <f t="shared" si="114"/>
        <v>2</v>
      </c>
      <c r="D91" s="37">
        <f t="shared" si="114"/>
        <v>3</v>
      </c>
      <c r="E91" s="37">
        <f t="shared" si="114"/>
        <v>4</v>
      </c>
      <c r="F91" s="37">
        <f t="shared" si="114"/>
        <v>5</v>
      </c>
      <c r="G91" s="37">
        <f t="shared" si="114"/>
        <v>6</v>
      </c>
      <c r="H91" s="37">
        <f t="shared" si="114"/>
        <v>7</v>
      </c>
      <c r="I91" s="37">
        <f>J17</f>
        <v>9</v>
      </c>
      <c r="J91" s="37">
        <f>K17</f>
        <v>10</v>
      </c>
      <c r="K91" s="37">
        <f>M17</f>
        <v>12</v>
      </c>
      <c r="L91" s="37">
        <f>N17</f>
        <v>13</v>
      </c>
      <c r="M91" s="37">
        <f>P17</f>
        <v>15</v>
      </c>
      <c r="N91" s="37">
        <f>Q17</f>
        <v>16</v>
      </c>
      <c r="O91" s="37">
        <f>R17</f>
        <v>17</v>
      </c>
      <c r="P91" s="37">
        <f>S17</f>
        <v>18</v>
      </c>
      <c r="Q91" s="12">
        <f t="shared" si="107"/>
        <v>11</v>
      </c>
      <c r="X91" s="18">
        <f t="shared" si="29"/>
        <v>0</v>
      </c>
      <c r="Y91" s="18">
        <f t="shared" si="30"/>
        <v>0</v>
      </c>
      <c r="Z91" s="18">
        <f t="shared" si="31"/>
        <v>1</v>
      </c>
      <c r="AA91" s="9">
        <f t="shared" si="32"/>
        <v>1</v>
      </c>
      <c r="AB91" s="9">
        <f t="shared" si="33"/>
        <v>1</v>
      </c>
      <c r="AC91" s="9">
        <f t="shared" si="34"/>
        <v>1</v>
      </c>
      <c r="AD91" s="9">
        <f t="shared" si="35"/>
        <v>1</v>
      </c>
      <c r="AE91" s="9">
        <f t="shared" si="36"/>
        <v>1</v>
      </c>
      <c r="AF91" s="9">
        <f t="shared" si="37"/>
        <v>0</v>
      </c>
      <c r="AG91" s="9">
        <f t="shared" si="38"/>
        <v>1</v>
      </c>
      <c r="AH91" s="9">
        <f t="shared" si="39"/>
        <v>1</v>
      </c>
      <c r="AI91" s="9">
        <f t="shared" si="40"/>
        <v>1</v>
      </c>
      <c r="AJ91" s="9">
        <f t="shared" si="41"/>
        <v>1</v>
      </c>
      <c r="AK91" s="9">
        <f t="shared" si="42"/>
        <v>0</v>
      </c>
      <c r="AL91" s="9">
        <f t="shared" si="43"/>
        <v>1</v>
      </c>
    </row>
    <row r="92" spans="1:38" x14ac:dyDescent="0.25">
      <c r="A92" s="24">
        <v>72</v>
      </c>
      <c r="B92" s="37">
        <f t="shared" ref="B92:H92" si="115">B17</f>
        <v>1</v>
      </c>
      <c r="C92" s="37">
        <f t="shared" si="115"/>
        <v>2</v>
      </c>
      <c r="D92" s="37">
        <f t="shared" si="115"/>
        <v>3</v>
      </c>
      <c r="E92" s="37">
        <f t="shared" si="115"/>
        <v>4</v>
      </c>
      <c r="F92" s="37">
        <f t="shared" si="115"/>
        <v>5</v>
      </c>
      <c r="G92" s="37">
        <f t="shared" si="115"/>
        <v>6</v>
      </c>
      <c r="H92" s="37">
        <f t="shared" si="115"/>
        <v>7</v>
      </c>
      <c r="I92" s="37">
        <f>J17</f>
        <v>9</v>
      </c>
      <c r="J92" s="37">
        <f>K17</f>
        <v>10</v>
      </c>
      <c r="K92" s="37">
        <f>M17</f>
        <v>12</v>
      </c>
      <c r="L92" s="37">
        <f>O17</f>
        <v>14</v>
      </c>
      <c r="M92" s="37">
        <f>P17</f>
        <v>15</v>
      </c>
      <c r="N92" s="37">
        <f>Q17</f>
        <v>16</v>
      </c>
      <c r="O92" s="37">
        <f>R17</f>
        <v>17</v>
      </c>
      <c r="P92" s="37">
        <f>S17</f>
        <v>18</v>
      </c>
      <c r="Q92" s="12">
        <f t="shared" si="107"/>
        <v>11</v>
      </c>
      <c r="X92" s="18">
        <f t="shared" si="29"/>
        <v>0</v>
      </c>
      <c r="Y92" s="18">
        <f t="shared" si="30"/>
        <v>0</v>
      </c>
      <c r="Z92" s="18">
        <f t="shared" si="31"/>
        <v>1</v>
      </c>
      <c r="AA92" s="9">
        <f t="shared" si="32"/>
        <v>1</v>
      </c>
      <c r="AB92" s="9">
        <f t="shared" si="33"/>
        <v>1</v>
      </c>
      <c r="AC92" s="9">
        <f t="shared" si="34"/>
        <v>1</v>
      </c>
      <c r="AD92" s="9">
        <f t="shared" si="35"/>
        <v>1</v>
      </c>
      <c r="AE92" s="9">
        <f t="shared" si="36"/>
        <v>1</v>
      </c>
      <c r="AF92" s="9">
        <f t="shared" si="37"/>
        <v>0</v>
      </c>
      <c r="AG92" s="9">
        <f t="shared" si="38"/>
        <v>1</v>
      </c>
      <c r="AH92" s="9">
        <f t="shared" si="39"/>
        <v>1</v>
      </c>
      <c r="AI92" s="9">
        <f t="shared" si="40"/>
        <v>1</v>
      </c>
      <c r="AJ92" s="9">
        <f t="shared" si="41"/>
        <v>1</v>
      </c>
      <c r="AK92" s="9">
        <f t="shared" si="42"/>
        <v>0</v>
      </c>
      <c r="AL92" s="9">
        <f t="shared" si="43"/>
        <v>1</v>
      </c>
    </row>
    <row r="93" spans="1:38" x14ac:dyDescent="0.25">
      <c r="A93" s="24">
        <v>73</v>
      </c>
      <c r="B93" s="37">
        <f t="shared" ref="B93:H93" si="116">B17</f>
        <v>1</v>
      </c>
      <c r="C93" s="37">
        <f t="shared" si="116"/>
        <v>2</v>
      </c>
      <c r="D93" s="37">
        <f t="shared" si="116"/>
        <v>3</v>
      </c>
      <c r="E93" s="37">
        <f t="shared" si="116"/>
        <v>4</v>
      </c>
      <c r="F93" s="37">
        <f t="shared" si="116"/>
        <v>5</v>
      </c>
      <c r="G93" s="37">
        <f t="shared" si="116"/>
        <v>6</v>
      </c>
      <c r="H93" s="37">
        <f t="shared" si="116"/>
        <v>7</v>
      </c>
      <c r="I93" s="37">
        <f>J17</f>
        <v>9</v>
      </c>
      <c r="J93" s="37">
        <f>K17</f>
        <v>10</v>
      </c>
      <c r="K93" s="37">
        <f t="shared" ref="K93:P93" si="117">N17</f>
        <v>13</v>
      </c>
      <c r="L93" s="37">
        <f t="shared" si="117"/>
        <v>14</v>
      </c>
      <c r="M93" s="37">
        <f t="shared" si="117"/>
        <v>15</v>
      </c>
      <c r="N93" s="37">
        <f t="shared" si="117"/>
        <v>16</v>
      </c>
      <c r="O93" s="37">
        <f t="shared" si="117"/>
        <v>17</v>
      </c>
      <c r="P93" s="37">
        <f t="shared" si="117"/>
        <v>18</v>
      </c>
      <c r="Q93" s="12">
        <f t="shared" si="107"/>
        <v>11</v>
      </c>
      <c r="X93" s="18">
        <f t="shared" ref="X93:X156" si="118">COUNTIF($C$11:$Q$11,B93)</f>
        <v>0</v>
      </c>
      <c r="Y93" s="18">
        <f t="shared" ref="Y93:Y156" si="119">COUNTIF($C$11:$Q$11,C93)</f>
        <v>0</v>
      </c>
      <c r="Z93" s="18">
        <f t="shared" ref="Z93:Z156" si="120">COUNTIF($C$11:$Q$11,D93)</f>
        <v>1</v>
      </c>
      <c r="AA93" s="9">
        <f t="shared" ref="AA93:AA156" si="121">COUNTIF($C$11:$Q$11,E93)</f>
        <v>1</v>
      </c>
      <c r="AB93" s="9">
        <f t="shared" ref="AB93:AB156" si="122">COUNTIF($C$11:$Q$11,F93)</f>
        <v>1</v>
      </c>
      <c r="AC93" s="9">
        <f t="shared" ref="AC93:AC156" si="123">COUNTIF($C$11:$Q$11,G93)</f>
        <v>1</v>
      </c>
      <c r="AD93" s="9">
        <f t="shared" ref="AD93:AD156" si="124">COUNTIF($C$11:$Q$11,H93)</f>
        <v>1</v>
      </c>
      <c r="AE93" s="9">
        <f t="shared" ref="AE93:AE156" si="125">COUNTIF($C$11:$Q$11,I93)</f>
        <v>1</v>
      </c>
      <c r="AF93" s="9">
        <f t="shared" ref="AF93:AF156" si="126">COUNTIF($C$11:$Q$11,J93)</f>
        <v>0</v>
      </c>
      <c r="AG93" s="9">
        <f t="shared" ref="AG93:AG156" si="127">COUNTIF($C$11:$Q$11,K93)</f>
        <v>1</v>
      </c>
      <c r="AH93" s="9">
        <f t="shared" ref="AH93:AH156" si="128">COUNTIF($C$11:$Q$11,L93)</f>
        <v>1</v>
      </c>
      <c r="AI93" s="9">
        <f t="shared" ref="AI93:AI156" si="129">COUNTIF($C$11:$Q$11,M93)</f>
        <v>1</v>
      </c>
      <c r="AJ93" s="9">
        <f t="shared" ref="AJ93:AJ156" si="130">COUNTIF($C$11:$Q$11,N93)</f>
        <v>1</v>
      </c>
      <c r="AK93" s="9">
        <f t="shared" ref="AK93:AK156" si="131">COUNTIF($C$11:$Q$11,O93)</f>
        <v>0</v>
      </c>
      <c r="AL93" s="9">
        <f t="shared" ref="AL93:AL156" si="132">COUNTIF($C$11:$Q$11,P93)</f>
        <v>1</v>
      </c>
    </row>
    <row r="94" spans="1:38" x14ac:dyDescent="0.25">
      <c r="A94" s="24">
        <v>74</v>
      </c>
      <c r="B94" s="37">
        <f t="shared" ref="B94:H94" si="133">B17</f>
        <v>1</v>
      </c>
      <c r="C94" s="37">
        <f t="shared" si="133"/>
        <v>2</v>
      </c>
      <c r="D94" s="37">
        <f t="shared" si="133"/>
        <v>3</v>
      </c>
      <c r="E94" s="37">
        <f t="shared" si="133"/>
        <v>4</v>
      </c>
      <c r="F94" s="37">
        <f t="shared" si="133"/>
        <v>5</v>
      </c>
      <c r="G94" s="37">
        <f t="shared" si="133"/>
        <v>6</v>
      </c>
      <c r="H94" s="37">
        <f t="shared" si="133"/>
        <v>7</v>
      </c>
      <c r="I94" s="37">
        <f>J17</f>
        <v>9</v>
      </c>
      <c r="J94" s="37">
        <f>L17</f>
        <v>11</v>
      </c>
      <c r="K94" s="37">
        <f>M17</f>
        <v>12</v>
      </c>
      <c r="L94" s="37">
        <f>O17</f>
        <v>14</v>
      </c>
      <c r="M94" s="37">
        <f>P17</f>
        <v>15</v>
      </c>
      <c r="N94" s="37">
        <f>Q17</f>
        <v>16</v>
      </c>
      <c r="O94" s="37">
        <f>R17</f>
        <v>17</v>
      </c>
      <c r="P94" s="37">
        <f>S17</f>
        <v>18</v>
      </c>
      <c r="Q94" s="12">
        <f t="shared" si="107"/>
        <v>12</v>
      </c>
      <c r="X94" s="18">
        <f t="shared" si="118"/>
        <v>0</v>
      </c>
      <c r="Y94" s="18">
        <f t="shared" si="119"/>
        <v>0</v>
      </c>
      <c r="Z94" s="18">
        <f t="shared" si="120"/>
        <v>1</v>
      </c>
      <c r="AA94" s="9">
        <f t="shared" si="121"/>
        <v>1</v>
      </c>
      <c r="AB94" s="9">
        <f t="shared" si="122"/>
        <v>1</v>
      </c>
      <c r="AC94" s="9">
        <f t="shared" si="123"/>
        <v>1</v>
      </c>
      <c r="AD94" s="9">
        <f t="shared" si="124"/>
        <v>1</v>
      </c>
      <c r="AE94" s="9">
        <f t="shared" si="125"/>
        <v>1</v>
      </c>
      <c r="AF94" s="9">
        <f t="shared" si="126"/>
        <v>1</v>
      </c>
      <c r="AG94" s="9">
        <f t="shared" si="127"/>
        <v>1</v>
      </c>
      <c r="AH94" s="9">
        <f t="shared" si="128"/>
        <v>1</v>
      </c>
      <c r="AI94" s="9">
        <f t="shared" si="129"/>
        <v>1</v>
      </c>
      <c r="AJ94" s="9">
        <f t="shared" si="130"/>
        <v>1</v>
      </c>
      <c r="AK94" s="9">
        <f t="shared" si="131"/>
        <v>0</v>
      </c>
      <c r="AL94" s="9">
        <f t="shared" si="132"/>
        <v>1</v>
      </c>
    </row>
    <row r="95" spans="1:38" x14ac:dyDescent="0.25">
      <c r="A95" s="24">
        <v>75</v>
      </c>
      <c r="B95" s="37">
        <f t="shared" ref="B95:H95" si="134">B17</f>
        <v>1</v>
      </c>
      <c r="C95" s="37">
        <f t="shared" si="134"/>
        <v>2</v>
      </c>
      <c r="D95" s="37">
        <f t="shared" si="134"/>
        <v>3</v>
      </c>
      <c r="E95" s="37">
        <f t="shared" si="134"/>
        <v>4</v>
      </c>
      <c r="F95" s="37">
        <f t="shared" si="134"/>
        <v>5</v>
      </c>
      <c r="G95" s="37">
        <f t="shared" si="134"/>
        <v>6</v>
      </c>
      <c r="H95" s="37">
        <f t="shared" si="134"/>
        <v>7</v>
      </c>
      <c r="I95" s="37">
        <f>J17</f>
        <v>9</v>
      </c>
      <c r="J95" s="37">
        <f t="shared" ref="J95:P95" si="135">M17</f>
        <v>12</v>
      </c>
      <c r="K95" s="37">
        <f t="shared" si="135"/>
        <v>13</v>
      </c>
      <c r="L95" s="37">
        <f t="shared" si="135"/>
        <v>14</v>
      </c>
      <c r="M95" s="37">
        <f t="shared" si="135"/>
        <v>15</v>
      </c>
      <c r="N95" s="37">
        <f t="shared" si="135"/>
        <v>16</v>
      </c>
      <c r="O95" s="37">
        <f t="shared" si="135"/>
        <v>17</v>
      </c>
      <c r="P95" s="37">
        <f t="shared" si="135"/>
        <v>18</v>
      </c>
      <c r="Q95" s="12">
        <f t="shared" si="107"/>
        <v>12</v>
      </c>
      <c r="X95" s="18">
        <f t="shared" si="118"/>
        <v>0</v>
      </c>
      <c r="Y95" s="18">
        <f t="shared" si="119"/>
        <v>0</v>
      </c>
      <c r="Z95" s="18">
        <f t="shared" si="120"/>
        <v>1</v>
      </c>
      <c r="AA95" s="9">
        <f t="shared" si="121"/>
        <v>1</v>
      </c>
      <c r="AB95" s="9">
        <f t="shared" si="122"/>
        <v>1</v>
      </c>
      <c r="AC95" s="9">
        <f t="shared" si="123"/>
        <v>1</v>
      </c>
      <c r="AD95" s="9">
        <f t="shared" si="124"/>
        <v>1</v>
      </c>
      <c r="AE95" s="9">
        <f t="shared" si="125"/>
        <v>1</v>
      </c>
      <c r="AF95" s="9">
        <f t="shared" si="126"/>
        <v>1</v>
      </c>
      <c r="AG95" s="9">
        <f t="shared" si="127"/>
        <v>1</v>
      </c>
      <c r="AH95" s="9">
        <f t="shared" si="128"/>
        <v>1</v>
      </c>
      <c r="AI95" s="9">
        <f t="shared" si="129"/>
        <v>1</v>
      </c>
      <c r="AJ95" s="9">
        <f t="shared" si="130"/>
        <v>1</v>
      </c>
      <c r="AK95" s="9">
        <f t="shared" si="131"/>
        <v>0</v>
      </c>
      <c r="AL95" s="9">
        <f t="shared" si="132"/>
        <v>1</v>
      </c>
    </row>
    <row r="96" spans="1:38" x14ac:dyDescent="0.25">
      <c r="A96" s="24">
        <v>76</v>
      </c>
      <c r="B96" s="37">
        <f t="shared" ref="B96:H96" si="136">B17</f>
        <v>1</v>
      </c>
      <c r="C96" s="37">
        <f t="shared" si="136"/>
        <v>2</v>
      </c>
      <c r="D96" s="37">
        <f t="shared" si="136"/>
        <v>3</v>
      </c>
      <c r="E96" s="37">
        <f t="shared" si="136"/>
        <v>4</v>
      </c>
      <c r="F96" s="37">
        <f t="shared" si="136"/>
        <v>5</v>
      </c>
      <c r="G96" s="37">
        <f t="shared" si="136"/>
        <v>6</v>
      </c>
      <c r="H96" s="37">
        <f t="shared" si="136"/>
        <v>7</v>
      </c>
      <c r="I96" s="37">
        <f t="shared" ref="I96:P96" si="137">K17</f>
        <v>10</v>
      </c>
      <c r="J96" s="37">
        <f t="shared" si="137"/>
        <v>11</v>
      </c>
      <c r="K96" s="37">
        <f t="shared" si="137"/>
        <v>12</v>
      </c>
      <c r="L96" s="37">
        <f t="shared" si="137"/>
        <v>13</v>
      </c>
      <c r="M96" s="37">
        <f t="shared" si="137"/>
        <v>14</v>
      </c>
      <c r="N96" s="37">
        <f t="shared" si="137"/>
        <v>15</v>
      </c>
      <c r="O96" s="37">
        <f t="shared" si="137"/>
        <v>16</v>
      </c>
      <c r="P96" s="37">
        <f t="shared" si="137"/>
        <v>17</v>
      </c>
      <c r="Q96" s="12">
        <f t="shared" si="107"/>
        <v>11</v>
      </c>
      <c r="X96" s="18">
        <f t="shared" si="118"/>
        <v>0</v>
      </c>
      <c r="Y96" s="18">
        <f t="shared" si="119"/>
        <v>0</v>
      </c>
      <c r="Z96" s="18">
        <f t="shared" si="120"/>
        <v>1</v>
      </c>
      <c r="AA96" s="9">
        <f t="shared" si="121"/>
        <v>1</v>
      </c>
      <c r="AB96" s="9">
        <f t="shared" si="122"/>
        <v>1</v>
      </c>
      <c r="AC96" s="9">
        <f t="shared" si="123"/>
        <v>1</v>
      </c>
      <c r="AD96" s="9">
        <f t="shared" si="124"/>
        <v>1</v>
      </c>
      <c r="AE96" s="9">
        <f t="shared" si="125"/>
        <v>0</v>
      </c>
      <c r="AF96" s="9">
        <f t="shared" si="126"/>
        <v>1</v>
      </c>
      <c r="AG96" s="9">
        <f t="shared" si="127"/>
        <v>1</v>
      </c>
      <c r="AH96" s="9">
        <f t="shared" si="128"/>
        <v>1</v>
      </c>
      <c r="AI96" s="9">
        <f t="shared" si="129"/>
        <v>1</v>
      </c>
      <c r="AJ96" s="9">
        <f t="shared" si="130"/>
        <v>1</v>
      </c>
      <c r="AK96" s="9">
        <f t="shared" si="131"/>
        <v>1</v>
      </c>
      <c r="AL96" s="9">
        <f t="shared" si="132"/>
        <v>0</v>
      </c>
    </row>
    <row r="97" spans="1:38" x14ac:dyDescent="0.25">
      <c r="A97" s="24">
        <v>77</v>
      </c>
      <c r="B97" s="37">
        <f t="shared" ref="B97:H97" si="138">B17</f>
        <v>1</v>
      </c>
      <c r="C97" s="37">
        <f t="shared" si="138"/>
        <v>2</v>
      </c>
      <c r="D97" s="37">
        <f t="shared" si="138"/>
        <v>3</v>
      </c>
      <c r="E97" s="37">
        <f t="shared" si="138"/>
        <v>4</v>
      </c>
      <c r="F97" s="37">
        <f t="shared" si="138"/>
        <v>5</v>
      </c>
      <c r="G97" s="37">
        <f t="shared" si="138"/>
        <v>6</v>
      </c>
      <c r="H97" s="37">
        <f t="shared" si="138"/>
        <v>7</v>
      </c>
      <c r="I97" s="37">
        <f>K17</f>
        <v>10</v>
      </c>
      <c r="J97" s="37">
        <f>L17</f>
        <v>11</v>
      </c>
      <c r="K97" s="37">
        <f>M17</f>
        <v>12</v>
      </c>
      <c r="L97" s="37">
        <f>N17</f>
        <v>13</v>
      </c>
      <c r="M97" s="37">
        <f>O17</f>
        <v>14</v>
      </c>
      <c r="N97" s="37">
        <f>Q17</f>
        <v>16</v>
      </c>
      <c r="O97" s="37">
        <f>R17</f>
        <v>17</v>
      </c>
      <c r="P97" s="37">
        <f>S17</f>
        <v>18</v>
      </c>
      <c r="Q97" s="12">
        <f t="shared" si="107"/>
        <v>11</v>
      </c>
      <c r="X97" s="18">
        <f t="shared" si="118"/>
        <v>0</v>
      </c>
      <c r="Y97" s="18">
        <f t="shared" si="119"/>
        <v>0</v>
      </c>
      <c r="Z97" s="18">
        <f t="shared" si="120"/>
        <v>1</v>
      </c>
      <c r="AA97" s="9">
        <f t="shared" si="121"/>
        <v>1</v>
      </c>
      <c r="AB97" s="9">
        <f t="shared" si="122"/>
        <v>1</v>
      </c>
      <c r="AC97" s="9">
        <f t="shared" si="123"/>
        <v>1</v>
      </c>
      <c r="AD97" s="9">
        <f t="shared" si="124"/>
        <v>1</v>
      </c>
      <c r="AE97" s="9">
        <f t="shared" si="125"/>
        <v>0</v>
      </c>
      <c r="AF97" s="9">
        <f t="shared" si="126"/>
        <v>1</v>
      </c>
      <c r="AG97" s="9">
        <f t="shared" si="127"/>
        <v>1</v>
      </c>
      <c r="AH97" s="9">
        <f t="shared" si="128"/>
        <v>1</v>
      </c>
      <c r="AI97" s="9">
        <f t="shared" si="129"/>
        <v>1</v>
      </c>
      <c r="AJ97" s="9">
        <f t="shared" si="130"/>
        <v>1</v>
      </c>
      <c r="AK97" s="9">
        <f t="shared" si="131"/>
        <v>0</v>
      </c>
      <c r="AL97" s="9">
        <f t="shared" si="132"/>
        <v>1</v>
      </c>
    </row>
    <row r="98" spans="1:38" x14ac:dyDescent="0.25">
      <c r="A98" s="24">
        <v>78</v>
      </c>
      <c r="B98" s="37">
        <f t="shared" ref="B98:G98" si="139">B17</f>
        <v>1</v>
      </c>
      <c r="C98" s="37">
        <f t="shared" si="139"/>
        <v>2</v>
      </c>
      <c r="D98" s="37">
        <f t="shared" si="139"/>
        <v>3</v>
      </c>
      <c r="E98" s="37">
        <f t="shared" si="139"/>
        <v>4</v>
      </c>
      <c r="F98" s="37">
        <f t="shared" si="139"/>
        <v>5</v>
      </c>
      <c r="G98" s="37">
        <f t="shared" si="139"/>
        <v>6</v>
      </c>
      <c r="H98" s="37">
        <f>I17</f>
        <v>8</v>
      </c>
      <c r="I98" s="37">
        <f>J17</f>
        <v>9</v>
      </c>
      <c r="J98" s="37">
        <f>K17</f>
        <v>10</v>
      </c>
      <c r="K98" s="37">
        <f>L17</f>
        <v>11</v>
      </c>
      <c r="L98" s="37">
        <f>M17</f>
        <v>12</v>
      </c>
      <c r="M98" s="37">
        <f>O17</f>
        <v>14</v>
      </c>
      <c r="N98" s="37">
        <f>P17</f>
        <v>15</v>
      </c>
      <c r="O98" s="37">
        <f>R17</f>
        <v>17</v>
      </c>
      <c r="P98" s="37">
        <f>S17</f>
        <v>18</v>
      </c>
      <c r="Q98" s="12">
        <f t="shared" si="107"/>
        <v>11</v>
      </c>
      <c r="X98" s="18">
        <f t="shared" si="118"/>
        <v>0</v>
      </c>
      <c r="Y98" s="18">
        <f t="shared" si="119"/>
        <v>0</v>
      </c>
      <c r="Z98" s="18">
        <f t="shared" si="120"/>
        <v>1</v>
      </c>
      <c r="AA98" s="9">
        <f t="shared" si="121"/>
        <v>1</v>
      </c>
      <c r="AB98" s="9">
        <f t="shared" si="122"/>
        <v>1</v>
      </c>
      <c r="AC98" s="9">
        <f t="shared" si="123"/>
        <v>1</v>
      </c>
      <c r="AD98" s="9">
        <f t="shared" si="124"/>
        <v>1</v>
      </c>
      <c r="AE98" s="9">
        <f t="shared" si="125"/>
        <v>1</v>
      </c>
      <c r="AF98" s="9">
        <f t="shared" si="126"/>
        <v>0</v>
      </c>
      <c r="AG98" s="9">
        <f t="shared" si="127"/>
        <v>1</v>
      </c>
      <c r="AH98" s="9">
        <f t="shared" si="128"/>
        <v>1</v>
      </c>
      <c r="AI98" s="9">
        <f t="shared" si="129"/>
        <v>1</v>
      </c>
      <c r="AJ98" s="9">
        <f t="shared" si="130"/>
        <v>1</v>
      </c>
      <c r="AK98" s="9">
        <f t="shared" si="131"/>
        <v>0</v>
      </c>
      <c r="AL98" s="9">
        <f t="shared" si="132"/>
        <v>1</v>
      </c>
    </row>
    <row r="99" spans="1:38" x14ac:dyDescent="0.25">
      <c r="A99" s="24">
        <v>79</v>
      </c>
      <c r="B99" s="37">
        <f t="shared" ref="B99:G99" si="140">B17</f>
        <v>1</v>
      </c>
      <c r="C99" s="37">
        <f t="shared" si="140"/>
        <v>2</v>
      </c>
      <c r="D99" s="37">
        <f t="shared" si="140"/>
        <v>3</v>
      </c>
      <c r="E99" s="37">
        <f t="shared" si="140"/>
        <v>4</v>
      </c>
      <c r="F99" s="37">
        <f t="shared" si="140"/>
        <v>5</v>
      </c>
      <c r="G99" s="37">
        <f t="shared" si="140"/>
        <v>6</v>
      </c>
      <c r="H99" s="37">
        <f>I17</f>
        <v>8</v>
      </c>
      <c r="I99" s="37">
        <f>J17</f>
        <v>9</v>
      </c>
      <c r="J99" s="37">
        <f>K17</f>
        <v>10</v>
      </c>
      <c r="K99" s="37">
        <f>L17</f>
        <v>11</v>
      </c>
      <c r="L99" s="37">
        <f>O17</f>
        <v>14</v>
      </c>
      <c r="M99" s="37">
        <f>P17</f>
        <v>15</v>
      </c>
      <c r="N99" s="37">
        <f>Q17</f>
        <v>16</v>
      </c>
      <c r="O99" s="37">
        <f>R17</f>
        <v>17</v>
      </c>
      <c r="P99" s="37">
        <f>S17</f>
        <v>18</v>
      </c>
      <c r="Q99" s="12">
        <f t="shared" si="107"/>
        <v>11</v>
      </c>
      <c r="X99" s="18">
        <f t="shared" si="118"/>
        <v>0</v>
      </c>
      <c r="Y99" s="18">
        <f t="shared" si="119"/>
        <v>0</v>
      </c>
      <c r="Z99" s="18">
        <f t="shared" si="120"/>
        <v>1</v>
      </c>
      <c r="AA99" s="9">
        <f t="shared" si="121"/>
        <v>1</v>
      </c>
      <c r="AB99" s="9">
        <f t="shared" si="122"/>
        <v>1</v>
      </c>
      <c r="AC99" s="9">
        <f t="shared" si="123"/>
        <v>1</v>
      </c>
      <c r="AD99" s="9">
        <f t="shared" si="124"/>
        <v>1</v>
      </c>
      <c r="AE99" s="9">
        <f t="shared" si="125"/>
        <v>1</v>
      </c>
      <c r="AF99" s="9">
        <f t="shared" si="126"/>
        <v>0</v>
      </c>
      <c r="AG99" s="9">
        <f t="shared" si="127"/>
        <v>1</v>
      </c>
      <c r="AH99" s="9">
        <f t="shared" si="128"/>
        <v>1</v>
      </c>
      <c r="AI99" s="9">
        <f t="shared" si="129"/>
        <v>1</v>
      </c>
      <c r="AJ99" s="9">
        <f t="shared" si="130"/>
        <v>1</v>
      </c>
      <c r="AK99" s="9">
        <f t="shared" si="131"/>
        <v>0</v>
      </c>
      <c r="AL99" s="9">
        <f t="shared" si="132"/>
        <v>1</v>
      </c>
    </row>
    <row r="100" spans="1:38" x14ac:dyDescent="0.25">
      <c r="A100" s="24">
        <v>80</v>
      </c>
      <c r="B100" s="37">
        <f t="shared" ref="B100:G100" si="141">B17</f>
        <v>1</v>
      </c>
      <c r="C100" s="37">
        <f t="shared" si="141"/>
        <v>2</v>
      </c>
      <c r="D100" s="37">
        <f t="shared" si="141"/>
        <v>3</v>
      </c>
      <c r="E100" s="37">
        <f t="shared" si="141"/>
        <v>4</v>
      </c>
      <c r="F100" s="37">
        <f t="shared" si="141"/>
        <v>5</v>
      </c>
      <c r="G100" s="37">
        <f t="shared" si="141"/>
        <v>6</v>
      </c>
      <c r="H100" s="37">
        <f>I17</f>
        <v>8</v>
      </c>
      <c r="I100" s="37">
        <f>J17</f>
        <v>9</v>
      </c>
      <c r="J100" s="37">
        <f>K17</f>
        <v>10</v>
      </c>
      <c r="K100" s="37">
        <f t="shared" ref="K100:P100" si="142">M17</f>
        <v>12</v>
      </c>
      <c r="L100" s="37">
        <f t="shared" si="142"/>
        <v>13</v>
      </c>
      <c r="M100" s="37">
        <f t="shared" si="142"/>
        <v>14</v>
      </c>
      <c r="N100" s="37">
        <f t="shared" si="142"/>
        <v>15</v>
      </c>
      <c r="O100" s="37">
        <f t="shared" si="142"/>
        <v>16</v>
      </c>
      <c r="P100" s="37">
        <f t="shared" si="142"/>
        <v>17</v>
      </c>
      <c r="Q100" s="12">
        <f t="shared" si="107"/>
        <v>11</v>
      </c>
      <c r="X100" s="18">
        <f t="shared" si="118"/>
        <v>0</v>
      </c>
      <c r="Y100" s="18">
        <f t="shared" si="119"/>
        <v>0</v>
      </c>
      <c r="Z100" s="18">
        <f t="shared" si="120"/>
        <v>1</v>
      </c>
      <c r="AA100" s="9">
        <f t="shared" si="121"/>
        <v>1</v>
      </c>
      <c r="AB100" s="9">
        <f t="shared" si="122"/>
        <v>1</v>
      </c>
      <c r="AC100" s="9">
        <f t="shared" si="123"/>
        <v>1</v>
      </c>
      <c r="AD100" s="9">
        <f t="shared" si="124"/>
        <v>1</v>
      </c>
      <c r="AE100" s="9">
        <f t="shared" si="125"/>
        <v>1</v>
      </c>
      <c r="AF100" s="9">
        <f t="shared" si="126"/>
        <v>0</v>
      </c>
      <c r="AG100" s="9">
        <f t="shared" si="127"/>
        <v>1</v>
      </c>
      <c r="AH100" s="9">
        <f t="shared" si="128"/>
        <v>1</v>
      </c>
      <c r="AI100" s="9">
        <f t="shared" si="129"/>
        <v>1</v>
      </c>
      <c r="AJ100" s="9">
        <f t="shared" si="130"/>
        <v>1</v>
      </c>
      <c r="AK100" s="9">
        <f t="shared" si="131"/>
        <v>1</v>
      </c>
      <c r="AL100" s="9">
        <f t="shared" si="132"/>
        <v>0</v>
      </c>
    </row>
    <row r="101" spans="1:38" x14ac:dyDescent="0.25">
      <c r="A101" s="24">
        <v>81</v>
      </c>
      <c r="B101" s="37">
        <f t="shared" ref="B101:G101" si="143">B17</f>
        <v>1</v>
      </c>
      <c r="C101" s="37">
        <f t="shared" si="143"/>
        <v>2</v>
      </c>
      <c r="D101" s="37">
        <f t="shared" si="143"/>
        <v>3</v>
      </c>
      <c r="E101" s="37">
        <f t="shared" si="143"/>
        <v>4</v>
      </c>
      <c r="F101" s="37">
        <f t="shared" si="143"/>
        <v>5</v>
      </c>
      <c r="G101" s="37">
        <f t="shared" si="143"/>
        <v>6</v>
      </c>
      <c r="H101" s="37">
        <f>I17</f>
        <v>8</v>
      </c>
      <c r="I101" s="37">
        <f>J17</f>
        <v>9</v>
      </c>
      <c r="J101" s="37">
        <f>K17</f>
        <v>10</v>
      </c>
      <c r="K101" s="37">
        <f>M17</f>
        <v>12</v>
      </c>
      <c r="L101" s="37">
        <f>N17</f>
        <v>13</v>
      </c>
      <c r="M101" s="37">
        <f>O17</f>
        <v>14</v>
      </c>
      <c r="N101" s="37">
        <f>P17</f>
        <v>15</v>
      </c>
      <c r="O101" s="37">
        <f>Q17</f>
        <v>16</v>
      </c>
      <c r="P101" s="37">
        <f>S17</f>
        <v>18</v>
      </c>
      <c r="Q101" s="12">
        <f t="shared" si="107"/>
        <v>12</v>
      </c>
      <c r="X101" s="18">
        <f t="shared" si="118"/>
        <v>0</v>
      </c>
      <c r="Y101" s="18">
        <f t="shared" si="119"/>
        <v>0</v>
      </c>
      <c r="Z101" s="18">
        <f t="shared" si="120"/>
        <v>1</v>
      </c>
      <c r="AA101" s="9">
        <f t="shared" si="121"/>
        <v>1</v>
      </c>
      <c r="AB101" s="9">
        <f t="shared" si="122"/>
        <v>1</v>
      </c>
      <c r="AC101" s="9">
        <f t="shared" si="123"/>
        <v>1</v>
      </c>
      <c r="AD101" s="9">
        <f t="shared" si="124"/>
        <v>1</v>
      </c>
      <c r="AE101" s="9">
        <f t="shared" si="125"/>
        <v>1</v>
      </c>
      <c r="AF101" s="9">
        <f t="shared" si="126"/>
        <v>0</v>
      </c>
      <c r="AG101" s="9">
        <f t="shared" si="127"/>
        <v>1</v>
      </c>
      <c r="AH101" s="9">
        <f t="shared" si="128"/>
        <v>1</v>
      </c>
      <c r="AI101" s="9">
        <f t="shared" si="129"/>
        <v>1</v>
      </c>
      <c r="AJ101" s="9">
        <f t="shared" si="130"/>
        <v>1</v>
      </c>
      <c r="AK101" s="9">
        <f t="shared" si="131"/>
        <v>1</v>
      </c>
      <c r="AL101" s="9">
        <f t="shared" si="132"/>
        <v>1</v>
      </c>
    </row>
    <row r="102" spans="1:38" x14ac:dyDescent="0.25">
      <c r="A102" s="24">
        <v>82</v>
      </c>
      <c r="B102" s="37">
        <f t="shared" ref="B102:G102" si="144">B17</f>
        <v>1</v>
      </c>
      <c r="C102" s="37">
        <f t="shared" si="144"/>
        <v>2</v>
      </c>
      <c r="D102" s="37">
        <f t="shared" si="144"/>
        <v>3</v>
      </c>
      <c r="E102" s="37">
        <f t="shared" si="144"/>
        <v>4</v>
      </c>
      <c r="F102" s="37">
        <f t="shared" si="144"/>
        <v>5</v>
      </c>
      <c r="G102" s="37">
        <f t="shared" si="144"/>
        <v>6</v>
      </c>
      <c r="H102" s="37">
        <f>I17</f>
        <v>8</v>
      </c>
      <c r="I102" s="37">
        <f>J17</f>
        <v>9</v>
      </c>
      <c r="J102" s="37">
        <f>K17</f>
        <v>10</v>
      </c>
      <c r="K102" s="37">
        <f>M17</f>
        <v>12</v>
      </c>
      <c r="L102" s="37">
        <f>N17</f>
        <v>13</v>
      </c>
      <c r="M102" s="37">
        <f>O17</f>
        <v>14</v>
      </c>
      <c r="N102" s="37">
        <f>Q17</f>
        <v>16</v>
      </c>
      <c r="O102" s="37">
        <f>R17</f>
        <v>17</v>
      </c>
      <c r="P102" s="37">
        <f>S17</f>
        <v>18</v>
      </c>
      <c r="Q102" s="12">
        <f t="shared" si="107"/>
        <v>11</v>
      </c>
      <c r="X102" s="18">
        <f t="shared" si="118"/>
        <v>0</v>
      </c>
      <c r="Y102" s="18">
        <f t="shared" si="119"/>
        <v>0</v>
      </c>
      <c r="Z102" s="18">
        <f t="shared" si="120"/>
        <v>1</v>
      </c>
      <c r="AA102" s="9">
        <f t="shared" si="121"/>
        <v>1</v>
      </c>
      <c r="AB102" s="9">
        <f t="shared" si="122"/>
        <v>1</v>
      </c>
      <c r="AC102" s="9">
        <f t="shared" si="123"/>
        <v>1</v>
      </c>
      <c r="AD102" s="9">
        <f t="shared" si="124"/>
        <v>1</v>
      </c>
      <c r="AE102" s="9">
        <f t="shared" si="125"/>
        <v>1</v>
      </c>
      <c r="AF102" s="9">
        <f t="shared" si="126"/>
        <v>0</v>
      </c>
      <c r="AG102" s="9">
        <f t="shared" si="127"/>
        <v>1</v>
      </c>
      <c r="AH102" s="9">
        <f t="shared" si="128"/>
        <v>1</v>
      </c>
      <c r="AI102" s="9">
        <f t="shared" si="129"/>
        <v>1</v>
      </c>
      <c r="AJ102" s="9">
        <f t="shared" si="130"/>
        <v>1</v>
      </c>
      <c r="AK102" s="9">
        <f t="shared" si="131"/>
        <v>0</v>
      </c>
      <c r="AL102" s="9">
        <f t="shared" si="132"/>
        <v>1</v>
      </c>
    </row>
    <row r="103" spans="1:38" x14ac:dyDescent="0.25">
      <c r="A103" s="24">
        <v>83</v>
      </c>
      <c r="B103" s="37">
        <f t="shared" ref="B103:G103" si="145">B17</f>
        <v>1</v>
      </c>
      <c r="C103" s="37">
        <f t="shared" si="145"/>
        <v>2</v>
      </c>
      <c r="D103" s="37">
        <f t="shared" si="145"/>
        <v>3</v>
      </c>
      <c r="E103" s="37">
        <f t="shared" si="145"/>
        <v>4</v>
      </c>
      <c r="F103" s="37">
        <f t="shared" si="145"/>
        <v>5</v>
      </c>
      <c r="G103" s="37">
        <f t="shared" si="145"/>
        <v>6</v>
      </c>
      <c r="H103" s="37">
        <f>I17</f>
        <v>8</v>
      </c>
      <c r="I103" s="37">
        <f>J17</f>
        <v>9</v>
      </c>
      <c r="J103" s="37">
        <f>K17</f>
        <v>10</v>
      </c>
      <c r="K103" s="37">
        <f>M17</f>
        <v>12</v>
      </c>
      <c r="L103" s="37">
        <f>N17</f>
        <v>13</v>
      </c>
      <c r="M103" s="37">
        <f>P17</f>
        <v>15</v>
      </c>
      <c r="N103" s="37">
        <f>Q17</f>
        <v>16</v>
      </c>
      <c r="O103" s="37">
        <f>R17</f>
        <v>17</v>
      </c>
      <c r="P103" s="37">
        <f>S17</f>
        <v>18</v>
      </c>
      <c r="Q103" s="12">
        <f t="shared" si="107"/>
        <v>11</v>
      </c>
      <c r="X103" s="18">
        <f t="shared" si="118"/>
        <v>0</v>
      </c>
      <c r="Y103" s="18">
        <f t="shared" si="119"/>
        <v>0</v>
      </c>
      <c r="Z103" s="18">
        <f t="shared" si="120"/>
        <v>1</v>
      </c>
      <c r="AA103" s="9">
        <f t="shared" si="121"/>
        <v>1</v>
      </c>
      <c r="AB103" s="9">
        <f t="shared" si="122"/>
        <v>1</v>
      </c>
      <c r="AC103" s="9">
        <f t="shared" si="123"/>
        <v>1</v>
      </c>
      <c r="AD103" s="9">
        <f t="shared" si="124"/>
        <v>1</v>
      </c>
      <c r="AE103" s="9">
        <f t="shared" si="125"/>
        <v>1</v>
      </c>
      <c r="AF103" s="9">
        <f t="shared" si="126"/>
        <v>0</v>
      </c>
      <c r="AG103" s="9">
        <f t="shared" si="127"/>
        <v>1</v>
      </c>
      <c r="AH103" s="9">
        <f t="shared" si="128"/>
        <v>1</v>
      </c>
      <c r="AI103" s="9">
        <f t="shared" si="129"/>
        <v>1</v>
      </c>
      <c r="AJ103" s="9">
        <f t="shared" si="130"/>
        <v>1</v>
      </c>
      <c r="AK103" s="9">
        <f t="shared" si="131"/>
        <v>0</v>
      </c>
      <c r="AL103" s="9">
        <f t="shared" si="132"/>
        <v>1</v>
      </c>
    </row>
    <row r="104" spans="1:38" x14ac:dyDescent="0.25">
      <c r="A104" s="24">
        <v>84</v>
      </c>
      <c r="B104" s="37">
        <f t="shared" ref="B104:G104" si="146">B17</f>
        <v>1</v>
      </c>
      <c r="C104" s="37">
        <f t="shared" si="146"/>
        <v>2</v>
      </c>
      <c r="D104" s="37">
        <f t="shared" si="146"/>
        <v>3</v>
      </c>
      <c r="E104" s="37">
        <f t="shared" si="146"/>
        <v>4</v>
      </c>
      <c r="F104" s="37">
        <f t="shared" si="146"/>
        <v>5</v>
      </c>
      <c r="G104" s="37">
        <f t="shared" si="146"/>
        <v>6</v>
      </c>
      <c r="H104" s="37">
        <f>I17</f>
        <v>8</v>
      </c>
      <c r="I104" s="37">
        <f>J17</f>
        <v>9</v>
      </c>
      <c r="J104" s="37">
        <f>L17</f>
        <v>11</v>
      </c>
      <c r="K104" s="37">
        <f>M17</f>
        <v>12</v>
      </c>
      <c r="L104" s="37">
        <f>O17</f>
        <v>14</v>
      </c>
      <c r="M104" s="37">
        <f>P17</f>
        <v>15</v>
      </c>
      <c r="N104" s="37">
        <f>Q17</f>
        <v>16</v>
      </c>
      <c r="O104" s="37">
        <f>R17</f>
        <v>17</v>
      </c>
      <c r="P104" s="37">
        <f>S17</f>
        <v>18</v>
      </c>
      <c r="Q104" s="12">
        <f t="shared" si="107"/>
        <v>12</v>
      </c>
      <c r="X104" s="18">
        <f t="shared" si="118"/>
        <v>0</v>
      </c>
      <c r="Y104" s="18">
        <f t="shared" si="119"/>
        <v>0</v>
      </c>
      <c r="Z104" s="18">
        <f t="shared" si="120"/>
        <v>1</v>
      </c>
      <c r="AA104" s="9">
        <f t="shared" si="121"/>
        <v>1</v>
      </c>
      <c r="AB104" s="9">
        <f t="shared" si="122"/>
        <v>1</v>
      </c>
      <c r="AC104" s="9">
        <f t="shared" si="123"/>
        <v>1</v>
      </c>
      <c r="AD104" s="9">
        <f t="shared" si="124"/>
        <v>1</v>
      </c>
      <c r="AE104" s="9">
        <f t="shared" si="125"/>
        <v>1</v>
      </c>
      <c r="AF104" s="9">
        <f t="shared" si="126"/>
        <v>1</v>
      </c>
      <c r="AG104" s="9">
        <f t="shared" si="127"/>
        <v>1</v>
      </c>
      <c r="AH104" s="9">
        <f t="shared" si="128"/>
        <v>1</v>
      </c>
      <c r="AI104" s="9">
        <f t="shared" si="129"/>
        <v>1</v>
      </c>
      <c r="AJ104" s="9">
        <f t="shared" si="130"/>
        <v>1</v>
      </c>
      <c r="AK104" s="9">
        <f t="shared" si="131"/>
        <v>0</v>
      </c>
      <c r="AL104" s="9">
        <f t="shared" si="132"/>
        <v>1</v>
      </c>
    </row>
    <row r="105" spans="1:38" x14ac:dyDescent="0.25">
      <c r="A105" s="24">
        <v>85</v>
      </c>
      <c r="B105" s="37">
        <f t="shared" ref="B105:G105" si="147">B17</f>
        <v>1</v>
      </c>
      <c r="C105" s="37">
        <f t="shared" si="147"/>
        <v>2</v>
      </c>
      <c r="D105" s="37">
        <f t="shared" si="147"/>
        <v>3</v>
      </c>
      <c r="E105" s="37">
        <f t="shared" si="147"/>
        <v>4</v>
      </c>
      <c r="F105" s="37">
        <f t="shared" si="147"/>
        <v>5</v>
      </c>
      <c r="G105" s="37">
        <f t="shared" si="147"/>
        <v>6</v>
      </c>
      <c r="H105" s="37">
        <f>I17</f>
        <v>8</v>
      </c>
      <c r="I105" s="37">
        <f>J17</f>
        <v>9</v>
      </c>
      <c r="J105" s="37">
        <f t="shared" ref="J105:P105" si="148">M17</f>
        <v>12</v>
      </c>
      <c r="K105" s="37">
        <f t="shared" si="148"/>
        <v>13</v>
      </c>
      <c r="L105" s="37">
        <f t="shared" si="148"/>
        <v>14</v>
      </c>
      <c r="M105" s="37">
        <f t="shared" si="148"/>
        <v>15</v>
      </c>
      <c r="N105" s="37">
        <f t="shared" si="148"/>
        <v>16</v>
      </c>
      <c r="O105" s="37">
        <f t="shared" si="148"/>
        <v>17</v>
      </c>
      <c r="P105" s="37">
        <f t="shared" si="148"/>
        <v>18</v>
      </c>
      <c r="Q105" s="12">
        <f t="shared" si="107"/>
        <v>12</v>
      </c>
      <c r="X105" s="18">
        <f t="shared" si="118"/>
        <v>0</v>
      </c>
      <c r="Y105" s="18">
        <f t="shared" si="119"/>
        <v>0</v>
      </c>
      <c r="Z105" s="18">
        <f t="shared" si="120"/>
        <v>1</v>
      </c>
      <c r="AA105" s="9">
        <f t="shared" si="121"/>
        <v>1</v>
      </c>
      <c r="AB105" s="9">
        <f t="shared" si="122"/>
        <v>1</v>
      </c>
      <c r="AC105" s="9">
        <f t="shared" si="123"/>
        <v>1</v>
      </c>
      <c r="AD105" s="9">
        <f t="shared" si="124"/>
        <v>1</v>
      </c>
      <c r="AE105" s="9">
        <f t="shared" si="125"/>
        <v>1</v>
      </c>
      <c r="AF105" s="9">
        <f t="shared" si="126"/>
        <v>1</v>
      </c>
      <c r="AG105" s="9">
        <f t="shared" si="127"/>
        <v>1</v>
      </c>
      <c r="AH105" s="9">
        <f t="shared" si="128"/>
        <v>1</v>
      </c>
      <c r="AI105" s="9">
        <f t="shared" si="129"/>
        <v>1</v>
      </c>
      <c r="AJ105" s="9">
        <f t="shared" si="130"/>
        <v>1</v>
      </c>
      <c r="AK105" s="9">
        <f t="shared" si="131"/>
        <v>0</v>
      </c>
      <c r="AL105" s="9">
        <f t="shared" si="132"/>
        <v>1</v>
      </c>
    </row>
    <row r="106" spans="1:38" x14ac:dyDescent="0.25">
      <c r="A106" s="24">
        <v>86</v>
      </c>
      <c r="B106" s="37">
        <f t="shared" ref="B106:G106" si="149">B17</f>
        <v>1</v>
      </c>
      <c r="C106" s="37">
        <f t="shared" si="149"/>
        <v>2</v>
      </c>
      <c r="D106" s="37">
        <f t="shared" si="149"/>
        <v>3</v>
      </c>
      <c r="E106" s="37">
        <f t="shared" si="149"/>
        <v>4</v>
      </c>
      <c r="F106" s="37">
        <f t="shared" si="149"/>
        <v>5</v>
      </c>
      <c r="G106" s="37">
        <f t="shared" si="149"/>
        <v>6</v>
      </c>
      <c r="H106" s="37">
        <f>I17</f>
        <v>8</v>
      </c>
      <c r="I106" s="37">
        <f>K17</f>
        <v>10</v>
      </c>
      <c r="J106" s="37">
        <f>L17</f>
        <v>11</v>
      </c>
      <c r="K106" s="37">
        <f>M17</f>
        <v>12</v>
      </c>
      <c r="L106" s="37">
        <f>N17</f>
        <v>13</v>
      </c>
      <c r="M106" s="37">
        <f>O17</f>
        <v>14</v>
      </c>
      <c r="N106" s="37">
        <f>Q17</f>
        <v>16</v>
      </c>
      <c r="O106" s="37">
        <f>R17</f>
        <v>17</v>
      </c>
      <c r="P106" s="37">
        <f>S17</f>
        <v>18</v>
      </c>
      <c r="Q106" s="12">
        <f t="shared" si="107"/>
        <v>11</v>
      </c>
      <c r="X106" s="18">
        <f t="shared" si="118"/>
        <v>0</v>
      </c>
      <c r="Y106" s="18">
        <f t="shared" si="119"/>
        <v>0</v>
      </c>
      <c r="Z106" s="18">
        <f t="shared" si="120"/>
        <v>1</v>
      </c>
      <c r="AA106" s="9">
        <f t="shared" si="121"/>
        <v>1</v>
      </c>
      <c r="AB106" s="9">
        <f t="shared" si="122"/>
        <v>1</v>
      </c>
      <c r="AC106" s="9">
        <f t="shared" si="123"/>
        <v>1</v>
      </c>
      <c r="AD106" s="9">
        <f t="shared" si="124"/>
        <v>1</v>
      </c>
      <c r="AE106" s="9">
        <f t="shared" si="125"/>
        <v>0</v>
      </c>
      <c r="AF106" s="9">
        <f t="shared" si="126"/>
        <v>1</v>
      </c>
      <c r="AG106" s="9">
        <f t="shared" si="127"/>
        <v>1</v>
      </c>
      <c r="AH106" s="9">
        <f t="shared" si="128"/>
        <v>1</v>
      </c>
      <c r="AI106" s="9">
        <f t="shared" si="129"/>
        <v>1</v>
      </c>
      <c r="AJ106" s="9">
        <f t="shared" si="130"/>
        <v>1</v>
      </c>
      <c r="AK106" s="9">
        <f t="shared" si="131"/>
        <v>0</v>
      </c>
      <c r="AL106" s="9">
        <f t="shared" si="132"/>
        <v>1</v>
      </c>
    </row>
    <row r="107" spans="1:38" x14ac:dyDescent="0.25">
      <c r="A107" s="24">
        <v>87</v>
      </c>
      <c r="B107" s="37">
        <f t="shared" ref="B107:G107" si="150">B17</f>
        <v>1</v>
      </c>
      <c r="C107" s="37">
        <f t="shared" si="150"/>
        <v>2</v>
      </c>
      <c r="D107" s="37">
        <f t="shared" si="150"/>
        <v>3</v>
      </c>
      <c r="E107" s="37">
        <f t="shared" si="150"/>
        <v>4</v>
      </c>
      <c r="F107" s="37">
        <f t="shared" si="150"/>
        <v>5</v>
      </c>
      <c r="G107" s="37">
        <f t="shared" si="150"/>
        <v>6</v>
      </c>
      <c r="H107" s="37">
        <f>I17</f>
        <v>8</v>
      </c>
      <c r="I107" s="37">
        <f>K17</f>
        <v>10</v>
      </c>
      <c r="J107" s="37">
        <f t="shared" ref="J107:P107" si="151">M17</f>
        <v>12</v>
      </c>
      <c r="K107" s="37">
        <f t="shared" si="151"/>
        <v>13</v>
      </c>
      <c r="L107" s="37">
        <f t="shared" si="151"/>
        <v>14</v>
      </c>
      <c r="M107" s="37">
        <f t="shared" si="151"/>
        <v>15</v>
      </c>
      <c r="N107" s="37">
        <f t="shared" si="151"/>
        <v>16</v>
      </c>
      <c r="O107" s="37">
        <f t="shared" si="151"/>
        <v>17</v>
      </c>
      <c r="P107" s="37">
        <f t="shared" si="151"/>
        <v>18</v>
      </c>
      <c r="Q107" s="12">
        <f t="shared" si="107"/>
        <v>11</v>
      </c>
      <c r="X107" s="18">
        <f t="shared" si="118"/>
        <v>0</v>
      </c>
      <c r="Y107" s="18">
        <f t="shared" si="119"/>
        <v>0</v>
      </c>
      <c r="Z107" s="18">
        <f t="shared" si="120"/>
        <v>1</v>
      </c>
      <c r="AA107" s="9">
        <f t="shared" si="121"/>
        <v>1</v>
      </c>
      <c r="AB107" s="9">
        <f t="shared" si="122"/>
        <v>1</v>
      </c>
      <c r="AC107" s="9">
        <f t="shared" si="123"/>
        <v>1</v>
      </c>
      <c r="AD107" s="9">
        <f t="shared" si="124"/>
        <v>1</v>
      </c>
      <c r="AE107" s="9">
        <f t="shared" si="125"/>
        <v>0</v>
      </c>
      <c r="AF107" s="9">
        <f t="shared" si="126"/>
        <v>1</v>
      </c>
      <c r="AG107" s="9">
        <f t="shared" si="127"/>
        <v>1</v>
      </c>
      <c r="AH107" s="9">
        <f t="shared" si="128"/>
        <v>1</v>
      </c>
      <c r="AI107" s="9">
        <f t="shared" si="129"/>
        <v>1</v>
      </c>
      <c r="AJ107" s="9">
        <f t="shared" si="130"/>
        <v>1</v>
      </c>
      <c r="AK107" s="9">
        <f t="shared" si="131"/>
        <v>0</v>
      </c>
      <c r="AL107" s="9">
        <f t="shared" si="132"/>
        <v>1</v>
      </c>
    </row>
    <row r="108" spans="1:38" x14ac:dyDescent="0.25">
      <c r="A108" s="24">
        <v>88</v>
      </c>
      <c r="B108" s="37">
        <f t="shared" ref="B108:G108" si="152">B17</f>
        <v>1</v>
      </c>
      <c r="C108" s="37">
        <f t="shared" si="152"/>
        <v>2</v>
      </c>
      <c r="D108" s="37">
        <f t="shared" si="152"/>
        <v>3</v>
      </c>
      <c r="E108" s="37">
        <f t="shared" si="152"/>
        <v>4</v>
      </c>
      <c r="F108" s="37">
        <f t="shared" si="152"/>
        <v>5</v>
      </c>
      <c r="G108" s="37">
        <f t="shared" si="152"/>
        <v>6</v>
      </c>
      <c r="H108" s="37">
        <f t="shared" ref="H108:O108" si="153">J17</f>
        <v>9</v>
      </c>
      <c r="I108" s="37">
        <f t="shared" si="153"/>
        <v>10</v>
      </c>
      <c r="J108" s="37">
        <f t="shared" si="153"/>
        <v>11</v>
      </c>
      <c r="K108" s="37">
        <f t="shared" si="153"/>
        <v>12</v>
      </c>
      <c r="L108" s="37">
        <f t="shared" si="153"/>
        <v>13</v>
      </c>
      <c r="M108" s="37">
        <f t="shared" si="153"/>
        <v>14</v>
      </c>
      <c r="N108" s="37">
        <f t="shared" si="153"/>
        <v>15</v>
      </c>
      <c r="O108" s="37">
        <f t="shared" si="153"/>
        <v>16</v>
      </c>
      <c r="P108" s="37">
        <f>S17</f>
        <v>18</v>
      </c>
      <c r="Q108" s="12">
        <f t="shared" si="107"/>
        <v>12</v>
      </c>
      <c r="X108" s="18">
        <f t="shared" si="118"/>
        <v>0</v>
      </c>
      <c r="Y108" s="18">
        <f t="shared" si="119"/>
        <v>0</v>
      </c>
      <c r="Z108" s="18">
        <f t="shared" si="120"/>
        <v>1</v>
      </c>
      <c r="AA108" s="9">
        <f t="shared" si="121"/>
        <v>1</v>
      </c>
      <c r="AB108" s="9">
        <f t="shared" si="122"/>
        <v>1</v>
      </c>
      <c r="AC108" s="9">
        <f t="shared" si="123"/>
        <v>1</v>
      </c>
      <c r="AD108" s="9">
        <f t="shared" si="124"/>
        <v>1</v>
      </c>
      <c r="AE108" s="9">
        <f t="shared" si="125"/>
        <v>0</v>
      </c>
      <c r="AF108" s="9">
        <f t="shared" si="126"/>
        <v>1</v>
      </c>
      <c r="AG108" s="9">
        <f t="shared" si="127"/>
        <v>1</v>
      </c>
      <c r="AH108" s="9">
        <f t="shared" si="128"/>
        <v>1</v>
      </c>
      <c r="AI108" s="9">
        <f t="shared" si="129"/>
        <v>1</v>
      </c>
      <c r="AJ108" s="9">
        <f t="shared" si="130"/>
        <v>1</v>
      </c>
      <c r="AK108" s="9">
        <f t="shared" si="131"/>
        <v>1</v>
      </c>
      <c r="AL108" s="9">
        <f t="shared" si="132"/>
        <v>1</v>
      </c>
    </row>
    <row r="109" spans="1:38" x14ac:dyDescent="0.25">
      <c r="A109" s="24">
        <v>89</v>
      </c>
      <c r="B109" s="37">
        <f t="shared" ref="B109:G109" si="154">B17</f>
        <v>1</v>
      </c>
      <c r="C109" s="37">
        <f t="shared" si="154"/>
        <v>2</v>
      </c>
      <c r="D109" s="37">
        <f t="shared" si="154"/>
        <v>3</v>
      </c>
      <c r="E109" s="37">
        <f t="shared" si="154"/>
        <v>4</v>
      </c>
      <c r="F109" s="37">
        <f t="shared" si="154"/>
        <v>5</v>
      </c>
      <c r="G109" s="37">
        <f t="shared" si="154"/>
        <v>6</v>
      </c>
      <c r="H109" s="37">
        <f t="shared" ref="H109:N109" si="155">J17</f>
        <v>9</v>
      </c>
      <c r="I109" s="37">
        <f t="shared" si="155"/>
        <v>10</v>
      </c>
      <c r="J109" s="37">
        <f t="shared" si="155"/>
        <v>11</v>
      </c>
      <c r="K109" s="37">
        <f t="shared" si="155"/>
        <v>12</v>
      </c>
      <c r="L109" s="37">
        <f t="shared" si="155"/>
        <v>13</v>
      </c>
      <c r="M109" s="37">
        <f t="shared" si="155"/>
        <v>14</v>
      </c>
      <c r="N109" s="37">
        <f t="shared" si="155"/>
        <v>15</v>
      </c>
      <c r="O109" s="37">
        <f>R17</f>
        <v>17</v>
      </c>
      <c r="P109" s="37">
        <f>S17</f>
        <v>18</v>
      </c>
      <c r="Q109" s="12">
        <f t="shared" si="107"/>
        <v>11</v>
      </c>
      <c r="X109" s="18">
        <f t="shared" si="118"/>
        <v>0</v>
      </c>
      <c r="Y109" s="18">
        <f t="shared" si="119"/>
        <v>0</v>
      </c>
      <c r="Z109" s="18">
        <f t="shared" si="120"/>
        <v>1</v>
      </c>
      <c r="AA109" s="9">
        <f t="shared" si="121"/>
        <v>1</v>
      </c>
      <c r="AB109" s="9">
        <f t="shared" si="122"/>
        <v>1</v>
      </c>
      <c r="AC109" s="9">
        <f t="shared" si="123"/>
        <v>1</v>
      </c>
      <c r="AD109" s="9">
        <f t="shared" si="124"/>
        <v>1</v>
      </c>
      <c r="AE109" s="9">
        <f t="shared" si="125"/>
        <v>0</v>
      </c>
      <c r="AF109" s="9">
        <f t="shared" si="126"/>
        <v>1</v>
      </c>
      <c r="AG109" s="9">
        <f t="shared" si="127"/>
        <v>1</v>
      </c>
      <c r="AH109" s="9">
        <f t="shared" si="128"/>
        <v>1</v>
      </c>
      <c r="AI109" s="9">
        <f t="shared" si="129"/>
        <v>1</v>
      </c>
      <c r="AJ109" s="9">
        <f t="shared" si="130"/>
        <v>1</v>
      </c>
      <c r="AK109" s="9">
        <f t="shared" si="131"/>
        <v>0</v>
      </c>
      <c r="AL109" s="9">
        <f t="shared" si="132"/>
        <v>1</v>
      </c>
    </row>
    <row r="110" spans="1:38" x14ac:dyDescent="0.25">
      <c r="A110" s="24">
        <v>90</v>
      </c>
      <c r="B110" s="37">
        <f t="shared" ref="B110:G110" si="156">B17</f>
        <v>1</v>
      </c>
      <c r="C110" s="37">
        <f t="shared" si="156"/>
        <v>2</v>
      </c>
      <c r="D110" s="37">
        <f t="shared" si="156"/>
        <v>3</v>
      </c>
      <c r="E110" s="37">
        <f t="shared" si="156"/>
        <v>4</v>
      </c>
      <c r="F110" s="37">
        <f t="shared" si="156"/>
        <v>5</v>
      </c>
      <c r="G110" s="37">
        <f t="shared" si="156"/>
        <v>6</v>
      </c>
      <c r="H110" s="37">
        <f>J17</f>
        <v>9</v>
      </c>
      <c r="I110" s="37">
        <f>K17</f>
        <v>10</v>
      </c>
      <c r="J110" s="37">
        <f>L17</f>
        <v>11</v>
      </c>
      <c r="K110" s="37">
        <f>M17</f>
        <v>12</v>
      </c>
      <c r="L110" s="37">
        <f>N17</f>
        <v>13</v>
      </c>
      <c r="M110" s="37">
        <f>P17</f>
        <v>15</v>
      </c>
      <c r="N110" s="37">
        <f>Q17</f>
        <v>16</v>
      </c>
      <c r="O110" s="37">
        <f>R17</f>
        <v>17</v>
      </c>
      <c r="P110" s="37">
        <f>S17</f>
        <v>18</v>
      </c>
      <c r="Q110" s="12">
        <f t="shared" si="107"/>
        <v>11</v>
      </c>
      <c r="X110" s="18">
        <f t="shared" si="118"/>
        <v>0</v>
      </c>
      <c r="Y110" s="18">
        <f t="shared" si="119"/>
        <v>0</v>
      </c>
      <c r="Z110" s="18">
        <f t="shared" si="120"/>
        <v>1</v>
      </c>
      <c r="AA110" s="9">
        <f t="shared" si="121"/>
        <v>1</v>
      </c>
      <c r="AB110" s="9">
        <f t="shared" si="122"/>
        <v>1</v>
      </c>
      <c r="AC110" s="9">
        <f t="shared" si="123"/>
        <v>1</v>
      </c>
      <c r="AD110" s="9">
        <f t="shared" si="124"/>
        <v>1</v>
      </c>
      <c r="AE110" s="9">
        <f t="shared" si="125"/>
        <v>0</v>
      </c>
      <c r="AF110" s="9">
        <f t="shared" si="126"/>
        <v>1</v>
      </c>
      <c r="AG110" s="9">
        <f t="shared" si="127"/>
        <v>1</v>
      </c>
      <c r="AH110" s="9">
        <f t="shared" si="128"/>
        <v>1</v>
      </c>
      <c r="AI110" s="9">
        <f t="shared" si="129"/>
        <v>1</v>
      </c>
      <c r="AJ110" s="9">
        <f t="shared" si="130"/>
        <v>1</v>
      </c>
      <c r="AK110" s="9">
        <f t="shared" si="131"/>
        <v>0</v>
      </c>
      <c r="AL110" s="9">
        <f t="shared" si="132"/>
        <v>1</v>
      </c>
    </row>
    <row r="111" spans="1:38" x14ac:dyDescent="0.25">
      <c r="A111" s="24">
        <v>91</v>
      </c>
      <c r="B111" s="37">
        <f t="shared" ref="B111:G111" si="157">B17</f>
        <v>1</v>
      </c>
      <c r="C111" s="37">
        <f t="shared" si="157"/>
        <v>2</v>
      </c>
      <c r="D111" s="37">
        <f t="shared" si="157"/>
        <v>3</v>
      </c>
      <c r="E111" s="37">
        <f t="shared" si="157"/>
        <v>4</v>
      </c>
      <c r="F111" s="37">
        <f t="shared" si="157"/>
        <v>5</v>
      </c>
      <c r="G111" s="37">
        <f t="shared" si="157"/>
        <v>6</v>
      </c>
      <c r="H111" s="37">
        <f>J17</f>
        <v>9</v>
      </c>
      <c r="I111" s="37">
        <f>K17</f>
        <v>10</v>
      </c>
      <c r="J111" s="37">
        <f>L17</f>
        <v>11</v>
      </c>
      <c r="K111" s="37">
        <f>M17</f>
        <v>12</v>
      </c>
      <c r="L111" s="37">
        <f>O17</f>
        <v>14</v>
      </c>
      <c r="M111" s="37">
        <f>P17</f>
        <v>15</v>
      </c>
      <c r="N111" s="37">
        <f>Q17</f>
        <v>16</v>
      </c>
      <c r="O111" s="37">
        <f>R17</f>
        <v>17</v>
      </c>
      <c r="P111" s="37">
        <f>S17</f>
        <v>18</v>
      </c>
      <c r="Q111" s="12">
        <f t="shared" si="107"/>
        <v>11</v>
      </c>
      <c r="X111" s="18">
        <f t="shared" si="118"/>
        <v>0</v>
      </c>
      <c r="Y111" s="18">
        <f t="shared" si="119"/>
        <v>0</v>
      </c>
      <c r="Z111" s="18">
        <f t="shared" si="120"/>
        <v>1</v>
      </c>
      <c r="AA111" s="9">
        <f t="shared" si="121"/>
        <v>1</v>
      </c>
      <c r="AB111" s="9">
        <f t="shared" si="122"/>
        <v>1</v>
      </c>
      <c r="AC111" s="9">
        <f t="shared" si="123"/>
        <v>1</v>
      </c>
      <c r="AD111" s="9">
        <f t="shared" si="124"/>
        <v>1</v>
      </c>
      <c r="AE111" s="9">
        <f t="shared" si="125"/>
        <v>0</v>
      </c>
      <c r="AF111" s="9">
        <f t="shared" si="126"/>
        <v>1</v>
      </c>
      <c r="AG111" s="9">
        <f t="shared" si="127"/>
        <v>1</v>
      </c>
      <c r="AH111" s="9">
        <f t="shared" si="128"/>
        <v>1</v>
      </c>
      <c r="AI111" s="9">
        <f t="shared" si="129"/>
        <v>1</v>
      </c>
      <c r="AJ111" s="9">
        <f t="shared" si="130"/>
        <v>1</v>
      </c>
      <c r="AK111" s="9">
        <f t="shared" si="131"/>
        <v>0</v>
      </c>
      <c r="AL111" s="9">
        <f t="shared" si="132"/>
        <v>1</v>
      </c>
    </row>
    <row r="112" spans="1:38" x14ac:dyDescent="0.25">
      <c r="A112" s="24">
        <v>92</v>
      </c>
      <c r="B112" s="37">
        <f t="shared" ref="B112:G112" si="158">B17</f>
        <v>1</v>
      </c>
      <c r="C112" s="37">
        <f t="shared" si="158"/>
        <v>2</v>
      </c>
      <c r="D112" s="37">
        <f t="shared" si="158"/>
        <v>3</v>
      </c>
      <c r="E112" s="37">
        <f t="shared" si="158"/>
        <v>4</v>
      </c>
      <c r="F112" s="37">
        <f t="shared" si="158"/>
        <v>5</v>
      </c>
      <c r="G112" s="37">
        <f t="shared" si="158"/>
        <v>6</v>
      </c>
      <c r="H112" s="37">
        <f>J17</f>
        <v>9</v>
      </c>
      <c r="I112" s="37">
        <f>K17</f>
        <v>10</v>
      </c>
      <c r="J112" s="37">
        <f>L17</f>
        <v>11</v>
      </c>
      <c r="K112" s="37">
        <f t="shared" ref="K112:P112" si="159">N17</f>
        <v>13</v>
      </c>
      <c r="L112" s="37">
        <f t="shared" si="159"/>
        <v>14</v>
      </c>
      <c r="M112" s="37">
        <f t="shared" si="159"/>
        <v>15</v>
      </c>
      <c r="N112" s="37">
        <f t="shared" si="159"/>
        <v>16</v>
      </c>
      <c r="O112" s="37">
        <f t="shared" si="159"/>
        <v>17</v>
      </c>
      <c r="P112" s="37">
        <f t="shared" si="159"/>
        <v>18</v>
      </c>
      <c r="Q112" s="12">
        <f t="shared" si="107"/>
        <v>11</v>
      </c>
      <c r="X112" s="18">
        <f t="shared" si="118"/>
        <v>0</v>
      </c>
      <c r="Y112" s="18">
        <f t="shared" si="119"/>
        <v>0</v>
      </c>
      <c r="Z112" s="18">
        <f t="shared" si="120"/>
        <v>1</v>
      </c>
      <c r="AA112" s="9">
        <f t="shared" si="121"/>
        <v>1</v>
      </c>
      <c r="AB112" s="9">
        <f t="shared" si="122"/>
        <v>1</v>
      </c>
      <c r="AC112" s="9">
        <f t="shared" si="123"/>
        <v>1</v>
      </c>
      <c r="AD112" s="9">
        <f t="shared" si="124"/>
        <v>1</v>
      </c>
      <c r="AE112" s="9">
        <f t="shared" si="125"/>
        <v>0</v>
      </c>
      <c r="AF112" s="9">
        <f t="shared" si="126"/>
        <v>1</v>
      </c>
      <c r="AG112" s="9">
        <f t="shared" si="127"/>
        <v>1</v>
      </c>
      <c r="AH112" s="9">
        <f t="shared" si="128"/>
        <v>1</v>
      </c>
      <c r="AI112" s="9">
        <f t="shared" si="129"/>
        <v>1</v>
      </c>
      <c r="AJ112" s="9">
        <f t="shared" si="130"/>
        <v>1</v>
      </c>
      <c r="AK112" s="9">
        <f t="shared" si="131"/>
        <v>0</v>
      </c>
      <c r="AL112" s="9">
        <f t="shared" si="132"/>
        <v>1</v>
      </c>
    </row>
    <row r="113" spans="1:38" x14ac:dyDescent="0.25">
      <c r="A113" s="24">
        <v>93</v>
      </c>
      <c r="B113" s="37">
        <f t="shared" ref="B113:G113" si="160">B17</f>
        <v>1</v>
      </c>
      <c r="C113" s="37">
        <f t="shared" si="160"/>
        <v>2</v>
      </c>
      <c r="D113" s="37">
        <f t="shared" si="160"/>
        <v>3</v>
      </c>
      <c r="E113" s="37">
        <f t="shared" si="160"/>
        <v>4</v>
      </c>
      <c r="F113" s="37">
        <f t="shared" si="160"/>
        <v>5</v>
      </c>
      <c r="G113" s="37">
        <f t="shared" si="160"/>
        <v>6</v>
      </c>
      <c r="H113" s="37">
        <f>J17</f>
        <v>9</v>
      </c>
      <c r="I113" s="37">
        <f t="shared" ref="I113:P113" si="161">L17</f>
        <v>11</v>
      </c>
      <c r="J113" s="37">
        <f t="shared" si="161"/>
        <v>12</v>
      </c>
      <c r="K113" s="37">
        <f t="shared" si="161"/>
        <v>13</v>
      </c>
      <c r="L113" s="37">
        <f t="shared" si="161"/>
        <v>14</v>
      </c>
      <c r="M113" s="37">
        <f t="shared" si="161"/>
        <v>15</v>
      </c>
      <c r="N113" s="37">
        <f t="shared" si="161"/>
        <v>16</v>
      </c>
      <c r="O113" s="37">
        <f t="shared" si="161"/>
        <v>17</v>
      </c>
      <c r="P113" s="37">
        <f t="shared" si="161"/>
        <v>18</v>
      </c>
      <c r="Q113" s="12">
        <f t="shared" si="107"/>
        <v>12</v>
      </c>
      <c r="X113" s="18">
        <f t="shared" si="118"/>
        <v>0</v>
      </c>
      <c r="Y113" s="18">
        <f t="shared" si="119"/>
        <v>0</v>
      </c>
      <c r="Z113" s="18">
        <f t="shared" si="120"/>
        <v>1</v>
      </c>
      <c r="AA113" s="9">
        <f t="shared" si="121"/>
        <v>1</v>
      </c>
      <c r="AB113" s="9">
        <f t="shared" si="122"/>
        <v>1</v>
      </c>
      <c r="AC113" s="9">
        <f t="shared" si="123"/>
        <v>1</v>
      </c>
      <c r="AD113" s="9">
        <f t="shared" si="124"/>
        <v>1</v>
      </c>
      <c r="AE113" s="9">
        <f t="shared" si="125"/>
        <v>1</v>
      </c>
      <c r="AF113" s="9">
        <f t="shared" si="126"/>
        <v>1</v>
      </c>
      <c r="AG113" s="9">
        <f t="shared" si="127"/>
        <v>1</v>
      </c>
      <c r="AH113" s="9">
        <f t="shared" si="128"/>
        <v>1</v>
      </c>
      <c r="AI113" s="9">
        <f t="shared" si="129"/>
        <v>1</v>
      </c>
      <c r="AJ113" s="9">
        <f t="shared" si="130"/>
        <v>1</v>
      </c>
      <c r="AK113" s="9">
        <f t="shared" si="131"/>
        <v>0</v>
      </c>
      <c r="AL113" s="9">
        <f t="shared" si="132"/>
        <v>1</v>
      </c>
    </row>
    <row r="114" spans="1:38" x14ac:dyDescent="0.25">
      <c r="A114" s="24">
        <v>94</v>
      </c>
      <c r="B114" s="37">
        <f>B17</f>
        <v>1</v>
      </c>
      <c r="C114" s="37">
        <f>C17</f>
        <v>2</v>
      </c>
      <c r="D114" s="37">
        <f>D17</f>
        <v>3</v>
      </c>
      <c r="E114" s="37">
        <f>E17</f>
        <v>4</v>
      </c>
      <c r="F114" s="37">
        <f>F17</f>
        <v>5</v>
      </c>
      <c r="G114" s="37">
        <f t="shared" ref="G114:P114" si="162">H17</f>
        <v>7</v>
      </c>
      <c r="H114" s="37">
        <f t="shared" si="162"/>
        <v>8</v>
      </c>
      <c r="I114" s="37">
        <f t="shared" si="162"/>
        <v>9</v>
      </c>
      <c r="J114" s="37">
        <f t="shared" si="162"/>
        <v>10</v>
      </c>
      <c r="K114" s="37">
        <f t="shared" si="162"/>
        <v>11</v>
      </c>
      <c r="L114" s="37">
        <f t="shared" si="162"/>
        <v>12</v>
      </c>
      <c r="M114" s="37">
        <f t="shared" si="162"/>
        <v>13</v>
      </c>
      <c r="N114" s="37">
        <f t="shared" si="162"/>
        <v>14</v>
      </c>
      <c r="O114" s="37">
        <f t="shared" si="162"/>
        <v>15</v>
      </c>
      <c r="P114" s="37">
        <f t="shared" si="162"/>
        <v>16</v>
      </c>
      <c r="Q114" s="12">
        <f t="shared" si="107"/>
        <v>12</v>
      </c>
      <c r="X114" s="18">
        <f t="shared" si="118"/>
        <v>0</v>
      </c>
      <c r="Y114" s="18">
        <f t="shared" si="119"/>
        <v>0</v>
      </c>
      <c r="Z114" s="18">
        <f t="shared" si="120"/>
        <v>1</v>
      </c>
      <c r="AA114" s="9">
        <f t="shared" si="121"/>
        <v>1</v>
      </c>
      <c r="AB114" s="9">
        <f t="shared" si="122"/>
        <v>1</v>
      </c>
      <c r="AC114" s="9">
        <f t="shared" si="123"/>
        <v>1</v>
      </c>
      <c r="AD114" s="9">
        <f t="shared" si="124"/>
        <v>1</v>
      </c>
      <c r="AE114" s="9">
        <f t="shared" si="125"/>
        <v>1</v>
      </c>
      <c r="AF114" s="9">
        <f t="shared" si="126"/>
        <v>0</v>
      </c>
      <c r="AG114" s="9">
        <f t="shared" si="127"/>
        <v>1</v>
      </c>
      <c r="AH114" s="9">
        <f t="shared" si="128"/>
        <v>1</v>
      </c>
      <c r="AI114" s="9">
        <f t="shared" si="129"/>
        <v>1</v>
      </c>
      <c r="AJ114" s="9">
        <f t="shared" si="130"/>
        <v>1</v>
      </c>
      <c r="AK114" s="9">
        <f t="shared" si="131"/>
        <v>1</v>
      </c>
      <c r="AL114" s="9">
        <f t="shared" si="132"/>
        <v>1</v>
      </c>
    </row>
    <row r="115" spans="1:38" x14ac:dyDescent="0.25">
      <c r="A115" s="24">
        <v>95</v>
      </c>
      <c r="B115" s="37">
        <f>B17</f>
        <v>1</v>
      </c>
      <c r="C115" s="37">
        <f>C17</f>
        <v>2</v>
      </c>
      <c r="D115" s="37">
        <f>D17</f>
        <v>3</v>
      </c>
      <c r="E115" s="37">
        <f>E17</f>
        <v>4</v>
      </c>
      <c r="F115" s="37">
        <f>F17</f>
        <v>5</v>
      </c>
      <c r="G115" s="37">
        <f t="shared" ref="G115:N115" si="163">H17</f>
        <v>7</v>
      </c>
      <c r="H115" s="37">
        <f t="shared" si="163"/>
        <v>8</v>
      </c>
      <c r="I115" s="37">
        <f t="shared" si="163"/>
        <v>9</v>
      </c>
      <c r="J115" s="37">
        <f t="shared" si="163"/>
        <v>10</v>
      </c>
      <c r="K115" s="37">
        <f t="shared" si="163"/>
        <v>11</v>
      </c>
      <c r="L115" s="37">
        <f t="shared" si="163"/>
        <v>12</v>
      </c>
      <c r="M115" s="37">
        <f t="shared" si="163"/>
        <v>13</v>
      </c>
      <c r="N115" s="37">
        <f t="shared" si="163"/>
        <v>14</v>
      </c>
      <c r="O115" s="37">
        <f>Q17</f>
        <v>16</v>
      </c>
      <c r="P115" s="37">
        <f>R17</f>
        <v>17</v>
      </c>
      <c r="Q115" s="12">
        <f t="shared" si="107"/>
        <v>11</v>
      </c>
      <c r="X115" s="18">
        <f t="shared" si="118"/>
        <v>0</v>
      </c>
      <c r="Y115" s="18">
        <f t="shared" si="119"/>
        <v>0</v>
      </c>
      <c r="Z115" s="18">
        <f t="shared" si="120"/>
        <v>1</v>
      </c>
      <c r="AA115" s="9">
        <f t="shared" si="121"/>
        <v>1</v>
      </c>
      <c r="AB115" s="9">
        <f t="shared" si="122"/>
        <v>1</v>
      </c>
      <c r="AC115" s="9">
        <f t="shared" si="123"/>
        <v>1</v>
      </c>
      <c r="AD115" s="9">
        <f t="shared" si="124"/>
        <v>1</v>
      </c>
      <c r="AE115" s="9">
        <f t="shared" si="125"/>
        <v>1</v>
      </c>
      <c r="AF115" s="9">
        <f t="shared" si="126"/>
        <v>0</v>
      </c>
      <c r="AG115" s="9">
        <f t="shared" si="127"/>
        <v>1</v>
      </c>
      <c r="AH115" s="9">
        <f t="shared" si="128"/>
        <v>1</v>
      </c>
      <c r="AI115" s="9">
        <f t="shared" si="129"/>
        <v>1</v>
      </c>
      <c r="AJ115" s="9">
        <f t="shared" si="130"/>
        <v>1</v>
      </c>
      <c r="AK115" s="9">
        <f t="shared" si="131"/>
        <v>1</v>
      </c>
      <c r="AL115" s="9">
        <f t="shared" si="132"/>
        <v>0</v>
      </c>
    </row>
    <row r="116" spans="1:38" x14ac:dyDescent="0.25">
      <c r="A116" s="24">
        <v>96</v>
      </c>
      <c r="B116" s="37">
        <f>B17</f>
        <v>1</v>
      </c>
      <c r="C116" s="37">
        <f>C17</f>
        <v>2</v>
      </c>
      <c r="D116" s="37">
        <f>D17</f>
        <v>3</v>
      </c>
      <c r="E116" s="37">
        <f>E17</f>
        <v>4</v>
      </c>
      <c r="F116" s="37">
        <f>F17</f>
        <v>5</v>
      </c>
      <c r="G116" s="37">
        <f t="shared" ref="G116:N116" si="164">H17</f>
        <v>7</v>
      </c>
      <c r="H116" s="37">
        <f t="shared" si="164"/>
        <v>8</v>
      </c>
      <c r="I116" s="37">
        <f t="shared" si="164"/>
        <v>9</v>
      </c>
      <c r="J116" s="37">
        <f t="shared" si="164"/>
        <v>10</v>
      </c>
      <c r="K116" s="37">
        <f t="shared" si="164"/>
        <v>11</v>
      </c>
      <c r="L116" s="37">
        <f t="shared" si="164"/>
        <v>12</v>
      </c>
      <c r="M116" s="37">
        <f t="shared" si="164"/>
        <v>13</v>
      </c>
      <c r="N116" s="37">
        <f t="shared" si="164"/>
        <v>14</v>
      </c>
      <c r="O116" s="37">
        <f>Q17</f>
        <v>16</v>
      </c>
      <c r="P116" s="37">
        <f>S17</f>
        <v>18</v>
      </c>
      <c r="Q116" s="12">
        <f t="shared" si="107"/>
        <v>12</v>
      </c>
      <c r="X116" s="18">
        <f t="shared" si="118"/>
        <v>0</v>
      </c>
      <c r="Y116" s="18">
        <f t="shared" si="119"/>
        <v>0</v>
      </c>
      <c r="Z116" s="18">
        <f t="shared" si="120"/>
        <v>1</v>
      </c>
      <c r="AA116" s="9">
        <f t="shared" si="121"/>
        <v>1</v>
      </c>
      <c r="AB116" s="9">
        <f t="shared" si="122"/>
        <v>1</v>
      </c>
      <c r="AC116" s="9">
        <f t="shared" si="123"/>
        <v>1</v>
      </c>
      <c r="AD116" s="9">
        <f t="shared" si="124"/>
        <v>1</v>
      </c>
      <c r="AE116" s="9">
        <f t="shared" si="125"/>
        <v>1</v>
      </c>
      <c r="AF116" s="9">
        <f t="shared" si="126"/>
        <v>0</v>
      </c>
      <c r="AG116" s="9">
        <f t="shared" si="127"/>
        <v>1</v>
      </c>
      <c r="AH116" s="9">
        <f t="shared" si="128"/>
        <v>1</v>
      </c>
      <c r="AI116" s="9">
        <f t="shared" si="129"/>
        <v>1</v>
      </c>
      <c r="AJ116" s="9">
        <f t="shared" si="130"/>
        <v>1</v>
      </c>
      <c r="AK116" s="9">
        <f t="shared" si="131"/>
        <v>1</v>
      </c>
      <c r="AL116" s="9">
        <f t="shared" si="132"/>
        <v>1</v>
      </c>
    </row>
    <row r="117" spans="1:38" x14ac:dyDescent="0.25">
      <c r="A117" s="24">
        <v>97</v>
      </c>
      <c r="B117" s="37">
        <f>B17</f>
        <v>1</v>
      </c>
      <c r="C117" s="37">
        <f>C17</f>
        <v>2</v>
      </c>
      <c r="D117" s="37">
        <f>D17</f>
        <v>3</v>
      </c>
      <c r="E117" s="37">
        <f>E17</f>
        <v>4</v>
      </c>
      <c r="F117" s="37">
        <f>F17</f>
        <v>5</v>
      </c>
      <c r="G117" s="37">
        <f t="shared" ref="G117:L117" si="165">H17</f>
        <v>7</v>
      </c>
      <c r="H117" s="37">
        <f t="shared" si="165"/>
        <v>8</v>
      </c>
      <c r="I117" s="37">
        <f t="shared" si="165"/>
        <v>9</v>
      </c>
      <c r="J117" s="37">
        <f t="shared" si="165"/>
        <v>10</v>
      </c>
      <c r="K117" s="37">
        <f t="shared" si="165"/>
        <v>11</v>
      </c>
      <c r="L117" s="37">
        <f t="shared" si="165"/>
        <v>12</v>
      </c>
      <c r="M117" s="37">
        <f>O17</f>
        <v>14</v>
      </c>
      <c r="N117" s="37">
        <f>P17</f>
        <v>15</v>
      </c>
      <c r="O117" s="37">
        <f>R17</f>
        <v>17</v>
      </c>
      <c r="P117" s="37">
        <f>S17</f>
        <v>18</v>
      </c>
      <c r="Q117" s="12">
        <f t="shared" si="107"/>
        <v>11</v>
      </c>
      <c r="X117" s="18">
        <f t="shared" si="118"/>
        <v>0</v>
      </c>
      <c r="Y117" s="18">
        <f t="shared" si="119"/>
        <v>0</v>
      </c>
      <c r="Z117" s="18">
        <f t="shared" si="120"/>
        <v>1</v>
      </c>
      <c r="AA117" s="9">
        <f t="shared" si="121"/>
        <v>1</v>
      </c>
      <c r="AB117" s="9">
        <f t="shared" si="122"/>
        <v>1</v>
      </c>
      <c r="AC117" s="9">
        <f t="shared" si="123"/>
        <v>1</v>
      </c>
      <c r="AD117" s="9">
        <f t="shared" si="124"/>
        <v>1</v>
      </c>
      <c r="AE117" s="9">
        <f t="shared" si="125"/>
        <v>1</v>
      </c>
      <c r="AF117" s="9">
        <f t="shared" si="126"/>
        <v>0</v>
      </c>
      <c r="AG117" s="9">
        <f t="shared" si="127"/>
        <v>1</v>
      </c>
      <c r="AH117" s="9">
        <f t="shared" si="128"/>
        <v>1</v>
      </c>
      <c r="AI117" s="9">
        <f t="shared" si="129"/>
        <v>1</v>
      </c>
      <c r="AJ117" s="9">
        <f t="shared" si="130"/>
        <v>1</v>
      </c>
      <c r="AK117" s="9">
        <f t="shared" si="131"/>
        <v>0</v>
      </c>
      <c r="AL117" s="9">
        <f t="shared" si="132"/>
        <v>1</v>
      </c>
    </row>
    <row r="118" spans="1:38" x14ac:dyDescent="0.25">
      <c r="A118" s="24">
        <v>98</v>
      </c>
      <c r="B118" s="37">
        <f>B17</f>
        <v>1</v>
      </c>
      <c r="C118" s="37">
        <f>C17</f>
        <v>2</v>
      </c>
      <c r="D118" s="37">
        <f>D17</f>
        <v>3</v>
      </c>
      <c r="E118" s="37">
        <f>E17</f>
        <v>4</v>
      </c>
      <c r="F118" s="37">
        <f>F17</f>
        <v>5</v>
      </c>
      <c r="G118" s="37">
        <f>H17</f>
        <v>7</v>
      </c>
      <c r="H118" s="37">
        <f>I17</f>
        <v>8</v>
      </c>
      <c r="I118" s="37">
        <f>J17</f>
        <v>9</v>
      </c>
      <c r="J118" s="37">
        <f>K17</f>
        <v>10</v>
      </c>
      <c r="K118" s="37">
        <f>L17</f>
        <v>11</v>
      </c>
      <c r="L118" s="37">
        <f>O17</f>
        <v>14</v>
      </c>
      <c r="M118" s="37">
        <f>P17</f>
        <v>15</v>
      </c>
      <c r="N118" s="37">
        <f>Q17</f>
        <v>16</v>
      </c>
      <c r="O118" s="37">
        <f>R17</f>
        <v>17</v>
      </c>
      <c r="P118" s="37">
        <f>S17</f>
        <v>18</v>
      </c>
      <c r="Q118" s="12">
        <f t="shared" si="107"/>
        <v>11</v>
      </c>
      <c r="X118" s="18">
        <f t="shared" si="118"/>
        <v>0</v>
      </c>
      <c r="Y118" s="18">
        <f t="shared" si="119"/>
        <v>0</v>
      </c>
      <c r="Z118" s="18">
        <f t="shared" si="120"/>
        <v>1</v>
      </c>
      <c r="AA118" s="9">
        <f t="shared" si="121"/>
        <v>1</v>
      </c>
      <c r="AB118" s="9">
        <f t="shared" si="122"/>
        <v>1</v>
      </c>
      <c r="AC118" s="9">
        <f t="shared" si="123"/>
        <v>1</v>
      </c>
      <c r="AD118" s="9">
        <f t="shared" si="124"/>
        <v>1</v>
      </c>
      <c r="AE118" s="9">
        <f t="shared" si="125"/>
        <v>1</v>
      </c>
      <c r="AF118" s="9">
        <f t="shared" si="126"/>
        <v>0</v>
      </c>
      <c r="AG118" s="9">
        <f t="shared" si="127"/>
        <v>1</v>
      </c>
      <c r="AH118" s="9">
        <f t="shared" si="128"/>
        <v>1</v>
      </c>
      <c r="AI118" s="9">
        <f t="shared" si="129"/>
        <v>1</v>
      </c>
      <c r="AJ118" s="9">
        <f t="shared" si="130"/>
        <v>1</v>
      </c>
      <c r="AK118" s="9">
        <f t="shared" si="131"/>
        <v>0</v>
      </c>
      <c r="AL118" s="9">
        <f t="shared" si="132"/>
        <v>1</v>
      </c>
    </row>
    <row r="119" spans="1:38" x14ac:dyDescent="0.25">
      <c r="A119" s="24">
        <v>99</v>
      </c>
      <c r="B119" s="37">
        <f>B17</f>
        <v>1</v>
      </c>
      <c r="C119" s="37">
        <f>C17</f>
        <v>2</v>
      </c>
      <c r="D119" s="37">
        <f>D17</f>
        <v>3</v>
      </c>
      <c r="E119" s="37">
        <f>E17</f>
        <v>4</v>
      </c>
      <c r="F119" s="37">
        <f>F17</f>
        <v>5</v>
      </c>
      <c r="G119" s="37">
        <f>H17</f>
        <v>7</v>
      </c>
      <c r="H119" s="37">
        <f>I17</f>
        <v>8</v>
      </c>
      <c r="I119" s="37">
        <f>J17</f>
        <v>9</v>
      </c>
      <c r="J119" s="37">
        <f>K17</f>
        <v>10</v>
      </c>
      <c r="K119" s="37">
        <f>M17</f>
        <v>12</v>
      </c>
      <c r="L119" s="37">
        <f>N17</f>
        <v>13</v>
      </c>
      <c r="M119" s="37">
        <f>O17</f>
        <v>14</v>
      </c>
      <c r="N119" s="37">
        <f>P17</f>
        <v>15</v>
      </c>
      <c r="O119" s="37">
        <f>R17</f>
        <v>17</v>
      </c>
      <c r="P119" s="37">
        <f>S17</f>
        <v>18</v>
      </c>
      <c r="Q119" s="12">
        <f t="shared" si="107"/>
        <v>11</v>
      </c>
      <c r="X119" s="18">
        <f t="shared" si="118"/>
        <v>0</v>
      </c>
      <c r="Y119" s="18">
        <f t="shared" si="119"/>
        <v>0</v>
      </c>
      <c r="Z119" s="18">
        <f t="shared" si="120"/>
        <v>1</v>
      </c>
      <c r="AA119" s="9">
        <f t="shared" si="121"/>
        <v>1</v>
      </c>
      <c r="AB119" s="9">
        <f t="shared" si="122"/>
        <v>1</v>
      </c>
      <c r="AC119" s="9">
        <f t="shared" si="123"/>
        <v>1</v>
      </c>
      <c r="AD119" s="9">
        <f t="shared" si="124"/>
        <v>1</v>
      </c>
      <c r="AE119" s="9">
        <f t="shared" si="125"/>
        <v>1</v>
      </c>
      <c r="AF119" s="9">
        <f t="shared" si="126"/>
        <v>0</v>
      </c>
      <c r="AG119" s="9">
        <f t="shared" si="127"/>
        <v>1</v>
      </c>
      <c r="AH119" s="9">
        <f t="shared" si="128"/>
        <v>1</v>
      </c>
      <c r="AI119" s="9">
        <f t="shared" si="129"/>
        <v>1</v>
      </c>
      <c r="AJ119" s="9">
        <f t="shared" si="130"/>
        <v>1</v>
      </c>
      <c r="AK119" s="9">
        <f t="shared" si="131"/>
        <v>0</v>
      </c>
      <c r="AL119" s="9">
        <f t="shared" si="132"/>
        <v>1</v>
      </c>
    </row>
    <row r="120" spans="1:38" x14ac:dyDescent="0.25">
      <c r="A120" s="24">
        <v>100</v>
      </c>
      <c r="B120" s="37">
        <f>B17</f>
        <v>1</v>
      </c>
      <c r="C120" s="37">
        <f>C17</f>
        <v>2</v>
      </c>
      <c r="D120" s="37">
        <f>D17</f>
        <v>3</v>
      </c>
      <c r="E120" s="37">
        <f>E17</f>
        <v>4</v>
      </c>
      <c r="F120" s="37">
        <f>F17</f>
        <v>5</v>
      </c>
      <c r="G120" s="37">
        <f>H17</f>
        <v>7</v>
      </c>
      <c r="H120" s="37">
        <f>I17</f>
        <v>8</v>
      </c>
      <c r="I120" s="37">
        <f>J17</f>
        <v>9</v>
      </c>
      <c r="J120" s="37">
        <f>K17</f>
        <v>10</v>
      </c>
      <c r="K120" s="37">
        <f>M17</f>
        <v>12</v>
      </c>
      <c r="L120" s="37">
        <f>N17</f>
        <v>13</v>
      </c>
      <c r="M120" s="37">
        <f>P17</f>
        <v>15</v>
      </c>
      <c r="N120" s="37">
        <f>Q17</f>
        <v>16</v>
      </c>
      <c r="O120" s="37">
        <f>R17</f>
        <v>17</v>
      </c>
      <c r="P120" s="37">
        <f>S17</f>
        <v>18</v>
      </c>
      <c r="Q120" s="12">
        <f t="shared" si="107"/>
        <v>11</v>
      </c>
      <c r="X120" s="18">
        <f t="shared" si="118"/>
        <v>0</v>
      </c>
      <c r="Y120" s="18">
        <f t="shared" si="119"/>
        <v>0</v>
      </c>
      <c r="Z120" s="18">
        <f t="shared" si="120"/>
        <v>1</v>
      </c>
      <c r="AA120" s="9">
        <f t="shared" si="121"/>
        <v>1</v>
      </c>
      <c r="AB120" s="9">
        <f t="shared" si="122"/>
        <v>1</v>
      </c>
      <c r="AC120" s="9">
        <f t="shared" si="123"/>
        <v>1</v>
      </c>
      <c r="AD120" s="9">
        <f t="shared" si="124"/>
        <v>1</v>
      </c>
      <c r="AE120" s="9">
        <f t="shared" si="125"/>
        <v>1</v>
      </c>
      <c r="AF120" s="9">
        <f t="shared" si="126"/>
        <v>0</v>
      </c>
      <c r="AG120" s="9">
        <f t="shared" si="127"/>
        <v>1</v>
      </c>
      <c r="AH120" s="9">
        <f t="shared" si="128"/>
        <v>1</v>
      </c>
      <c r="AI120" s="9">
        <f t="shared" si="129"/>
        <v>1</v>
      </c>
      <c r="AJ120" s="9">
        <f t="shared" si="130"/>
        <v>1</v>
      </c>
      <c r="AK120" s="9">
        <f t="shared" si="131"/>
        <v>0</v>
      </c>
      <c r="AL120" s="9">
        <f t="shared" si="132"/>
        <v>1</v>
      </c>
    </row>
    <row r="121" spans="1:38" x14ac:dyDescent="0.25">
      <c r="A121" s="24">
        <v>101</v>
      </c>
      <c r="B121" s="37">
        <f>B17</f>
        <v>1</v>
      </c>
      <c r="C121" s="37">
        <f>C17</f>
        <v>2</v>
      </c>
      <c r="D121" s="37">
        <f>D17</f>
        <v>3</v>
      </c>
      <c r="E121" s="37">
        <f>E17</f>
        <v>4</v>
      </c>
      <c r="F121" s="37">
        <f>F17</f>
        <v>5</v>
      </c>
      <c r="G121" s="37">
        <f>H17</f>
        <v>7</v>
      </c>
      <c r="H121" s="37">
        <f>I17</f>
        <v>8</v>
      </c>
      <c r="I121" s="37">
        <f>J17</f>
        <v>9</v>
      </c>
      <c r="J121" s="37">
        <f>K17</f>
        <v>10</v>
      </c>
      <c r="K121" s="37">
        <f>M17</f>
        <v>12</v>
      </c>
      <c r="L121" s="37">
        <f>O17</f>
        <v>14</v>
      </c>
      <c r="M121" s="37">
        <f>P17</f>
        <v>15</v>
      </c>
      <c r="N121" s="37">
        <f>Q17</f>
        <v>16</v>
      </c>
      <c r="O121" s="37">
        <f>R17</f>
        <v>17</v>
      </c>
      <c r="P121" s="37">
        <f>S17</f>
        <v>18</v>
      </c>
      <c r="Q121" s="12">
        <f t="shared" si="107"/>
        <v>11</v>
      </c>
      <c r="X121" s="18">
        <f t="shared" si="118"/>
        <v>0</v>
      </c>
      <c r="Y121" s="18">
        <f t="shared" si="119"/>
        <v>0</v>
      </c>
      <c r="Z121" s="18">
        <f t="shared" si="120"/>
        <v>1</v>
      </c>
      <c r="AA121" s="9">
        <f t="shared" si="121"/>
        <v>1</v>
      </c>
      <c r="AB121" s="9">
        <f t="shared" si="122"/>
        <v>1</v>
      </c>
      <c r="AC121" s="9">
        <f t="shared" si="123"/>
        <v>1</v>
      </c>
      <c r="AD121" s="9">
        <f t="shared" si="124"/>
        <v>1</v>
      </c>
      <c r="AE121" s="9">
        <f t="shared" si="125"/>
        <v>1</v>
      </c>
      <c r="AF121" s="9">
        <f t="shared" si="126"/>
        <v>0</v>
      </c>
      <c r="AG121" s="9">
        <f t="shared" si="127"/>
        <v>1</v>
      </c>
      <c r="AH121" s="9">
        <f t="shared" si="128"/>
        <v>1</v>
      </c>
      <c r="AI121" s="9">
        <f t="shared" si="129"/>
        <v>1</v>
      </c>
      <c r="AJ121" s="9">
        <f t="shared" si="130"/>
        <v>1</v>
      </c>
      <c r="AK121" s="9">
        <f t="shared" si="131"/>
        <v>0</v>
      </c>
      <c r="AL121" s="9">
        <f t="shared" si="132"/>
        <v>1</v>
      </c>
    </row>
    <row r="122" spans="1:38" x14ac:dyDescent="0.25">
      <c r="A122" s="24">
        <v>102</v>
      </c>
      <c r="B122" s="37">
        <f>B17</f>
        <v>1</v>
      </c>
      <c r="C122" s="37">
        <f>C17</f>
        <v>2</v>
      </c>
      <c r="D122" s="37">
        <f>D17</f>
        <v>3</v>
      </c>
      <c r="E122" s="37">
        <f>E17</f>
        <v>4</v>
      </c>
      <c r="F122" s="37">
        <f>F17</f>
        <v>5</v>
      </c>
      <c r="G122" s="37">
        <f>H17</f>
        <v>7</v>
      </c>
      <c r="H122" s="37">
        <f>I17</f>
        <v>8</v>
      </c>
      <c r="I122" s="37">
        <f>J17</f>
        <v>9</v>
      </c>
      <c r="J122" s="37">
        <f>K17</f>
        <v>10</v>
      </c>
      <c r="K122" s="37">
        <f t="shared" ref="K122:P122" si="166">N17</f>
        <v>13</v>
      </c>
      <c r="L122" s="37">
        <f t="shared" si="166"/>
        <v>14</v>
      </c>
      <c r="M122" s="37">
        <f t="shared" si="166"/>
        <v>15</v>
      </c>
      <c r="N122" s="37">
        <f t="shared" si="166"/>
        <v>16</v>
      </c>
      <c r="O122" s="37">
        <f t="shared" si="166"/>
        <v>17</v>
      </c>
      <c r="P122" s="37">
        <f t="shared" si="166"/>
        <v>18</v>
      </c>
      <c r="Q122" s="12">
        <f t="shared" si="107"/>
        <v>11</v>
      </c>
      <c r="X122" s="18">
        <f t="shared" si="118"/>
        <v>0</v>
      </c>
      <c r="Y122" s="18">
        <f t="shared" si="119"/>
        <v>0</v>
      </c>
      <c r="Z122" s="18">
        <f t="shared" si="120"/>
        <v>1</v>
      </c>
      <c r="AA122" s="9">
        <f t="shared" si="121"/>
        <v>1</v>
      </c>
      <c r="AB122" s="9">
        <f t="shared" si="122"/>
        <v>1</v>
      </c>
      <c r="AC122" s="9">
        <f t="shared" si="123"/>
        <v>1</v>
      </c>
      <c r="AD122" s="9">
        <f t="shared" si="124"/>
        <v>1</v>
      </c>
      <c r="AE122" s="9">
        <f t="shared" si="125"/>
        <v>1</v>
      </c>
      <c r="AF122" s="9">
        <f t="shared" si="126"/>
        <v>0</v>
      </c>
      <c r="AG122" s="9">
        <f t="shared" si="127"/>
        <v>1</v>
      </c>
      <c r="AH122" s="9">
        <f t="shared" si="128"/>
        <v>1</v>
      </c>
      <c r="AI122" s="9">
        <f t="shared" si="129"/>
        <v>1</v>
      </c>
      <c r="AJ122" s="9">
        <f t="shared" si="130"/>
        <v>1</v>
      </c>
      <c r="AK122" s="9">
        <f t="shared" si="131"/>
        <v>0</v>
      </c>
      <c r="AL122" s="9">
        <f t="shared" si="132"/>
        <v>1</v>
      </c>
    </row>
    <row r="123" spans="1:38" x14ac:dyDescent="0.25">
      <c r="A123" s="24">
        <v>103</v>
      </c>
      <c r="B123" s="37">
        <f>B17</f>
        <v>1</v>
      </c>
      <c r="C123" s="37">
        <f>C17</f>
        <v>2</v>
      </c>
      <c r="D123" s="37">
        <f>D17</f>
        <v>3</v>
      </c>
      <c r="E123" s="37">
        <f>E17</f>
        <v>4</v>
      </c>
      <c r="F123" s="37">
        <f>F17</f>
        <v>5</v>
      </c>
      <c r="G123" s="37">
        <f>H17</f>
        <v>7</v>
      </c>
      <c r="H123" s="37">
        <f>I17</f>
        <v>8</v>
      </c>
      <c r="I123" s="37">
        <f>J17</f>
        <v>9</v>
      </c>
      <c r="J123" s="37">
        <f>L17</f>
        <v>11</v>
      </c>
      <c r="K123" s="37">
        <f>M17</f>
        <v>12</v>
      </c>
      <c r="L123" s="37">
        <f>O17</f>
        <v>14</v>
      </c>
      <c r="M123" s="37">
        <f>P17</f>
        <v>15</v>
      </c>
      <c r="N123" s="37">
        <f>Q17</f>
        <v>16</v>
      </c>
      <c r="O123" s="37">
        <f>R17</f>
        <v>17</v>
      </c>
      <c r="P123" s="37">
        <f>S17</f>
        <v>18</v>
      </c>
      <c r="Q123" s="12">
        <f t="shared" si="107"/>
        <v>12</v>
      </c>
      <c r="X123" s="18">
        <f t="shared" si="118"/>
        <v>0</v>
      </c>
      <c r="Y123" s="18">
        <f t="shared" si="119"/>
        <v>0</v>
      </c>
      <c r="Z123" s="18">
        <f t="shared" si="120"/>
        <v>1</v>
      </c>
      <c r="AA123" s="9">
        <f t="shared" si="121"/>
        <v>1</v>
      </c>
      <c r="AB123" s="9">
        <f t="shared" si="122"/>
        <v>1</v>
      </c>
      <c r="AC123" s="9">
        <f t="shared" si="123"/>
        <v>1</v>
      </c>
      <c r="AD123" s="9">
        <f t="shared" si="124"/>
        <v>1</v>
      </c>
      <c r="AE123" s="9">
        <f t="shared" si="125"/>
        <v>1</v>
      </c>
      <c r="AF123" s="9">
        <f t="shared" si="126"/>
        <v>1</v>
      </c>
      <c r="AG123" s="9">
        <f t="shared" si="127"/>
        <v>1</v>
      </c>
      <c r="AH123" s="9">
        <f t="shared" si="128"/>
        <v>1</v>
      </c>
      <c r="AI123" s="9">
        <f t="shared" si="129"/>
        <v>1</v>
      </c>
      <c r="AJ123" s="9">
        <f t="shared" si="130"/>
        <v>1</v>
      </c>
      <c r="AK123" s="9">
        <f t="shared" si="131"/>
        <v>0</v>
      </c>
      <c r="AL123" s="9">
        <f t="shared" si="132"/>
        <v>1</v>
      </c>
    </row>
    <row r="124" spans="1:38" x14ac:dyDescent="0.25">
      <c r="A124" s="24">
        <v>104</v>
      </c>
      <c r="B124" s="37">
        <f>B17</f>
        <v>1</v>
      </c>
      <c r="C124" s="37">
        <f>C17</f>
        <v>2</v>
      </c>
      <c r="D124" s="37">
        <f>D17</f>
        <v>3</v>
      </c>
      <c r="E124" s="37">
        <f>E17</f>
        <v>4</v>
      </c>
      <c r="F124" s="37">
        <f>F17</f>
        <v>5</v>
      </c>
      <c r="G124" s="37">
        <f>H17</f>
        <v>7</v>
      </c>
      <c r="H124" s="37">
        <f>I17</f>
        <v>8</v>
      </c>
      <c r="I124" s="37">
        <f>J17</f>
        <v>9</v>
      </c>
      <c r="J124" s="37">
        <f t="shared" ref="J124:P124" si="167">M17</f>
        <v>12</v>
      </c>
      <c r="K124" s="37">
        <f t="shared" si="167"/>
        <v>13</v>
      </c>
      <c r="L124" s="37">
        <f t="shared" si="167"/>
        <v>14</v>
      </c>
      <c r="M124" s="37">
        <f t="shared" si="167"/>
        <v>15</v>
      </c>
      <c r="N124" s="37">
        <f t="shared" si="167"/>
        <v>16</v>
      </c>
      <c r="O124" s="37">
        <f t="shared" si="167"/>
        <v>17</v>
      </c>
      <c r="P124" s="37">
        <f t="shared" si="167"/>
        <v>18</v>
      </c>
      <c r="Q124" s="12">
        <f t="shared" si="107"/>
        <v>12</v>
      </c>
      <c r="X124" s="18">
        <f t="shared" si="118"/>
        <v>0</v>
      </c>
      <c r="Y124" s="18">
        <f t="shared" si="119"/>
        <v>0</v>
      </c>
      <c r="Z124" s="18">
        <f t="shared" si="120"/>
        <v>1</v>
      </c>
      <c r="AA124" s="9">
        <f t="shared" si="121"/>
        <v>1</v>
      </c>
      <c r="AB124" s="9">
        <f t="shared" si="122"/>
        <v>1</v>
      </c>
      <c r="AC124" s="9">
        <f t="shared" si="123"/>
        <v>1</v>
      </c>
      <c r="AD124" s="9">
        <f t="shared" si="124"/>
        <v>1</v>
      </c>
      <c r="AE124" s="9">
        <f t="shared" si="125"/>
        <v>1</v>
      </c>
      <c r="AF124" s="9">
        <f t="shared" si="126"/>
        <v>1</v>
      </c>
      <c r="AG124" s="9">
        <f t="shared" si="127"/>
        <v>1</v>
      </c>
      <c r="AH124" s="9">
        <f t="shared" si="128"/>
        <v>1</v>
      </c>
      <c r="AI124" s="9">
        <f t="shared" si="129"/>
        <v>1</v>
      </c>
      <c r="AJ124" s="9">
        <f t="shared" si="130"/>
        <v>1</v>
      </c>
      <c r="AK124" s="9">
        <f t="shared" si="131"/>
        <v>0</v>
      </c>
      <c r="AL124" s="9">
        <f t="shared" si="132"/>
        <v>1</v>
      </c>
    </row>
    <row r="125" spans="1:38" x14ac:dyDescent="0.25">
      <c r="A125" s="24">
        <v>105</v>
      </c>
      <c r="B125" s="37">
        <f>B17</f>
        <v>1</v>
      </c>
      <c r="C125" s="37">
        <f>C17</f>
        <v>2</v>
      </c>
      <c r="D125" s="37">
        <f>D17</f>
        <v>3</v>
      </c>
      <c r="E125" s="37">
        <f>E17</f>
        <v>4</v>
      </c>
      <c r="F125" s="37">
        <f>F17</f>
        <v>5</v>
      </c>
      <c r="G125" s="37">
        <f>H17</f>
        <v>7</v>
      </c>
      <c r="H125" s="37">
        <f>I17</f>
        <v>8</v>
      </c>
      <c r="I125" s="37">
        <f t="shared" ref="I125:P125" si="168">K17</f>
        <v>10</v>
      </c>
      <c r="J125" s="37">
        <f t="shared" si="168"/>
        <v>11</v>
      </c>
      <c r="K125" s="37">
        <f t="shared" si="168"/>
        <v>12</v>
      </c>
      <c r="L125" s="37">
        <f t="shared" si="168"/>
        <v>13</v>
      </c>
      <c r="M125" s="37">
        <f t="shared" si="168"/>
        <v>14</v>
      </c>
      <c r="N125" s="37">
        <f t="shared" si="168"/>
        <v>15</v>
      </c>
      <c r="O125" s="37">
        <f t="shared" si="168"/>
        <v>16</v>
      </c>
      <c r="P125" s="37">
        <f t="shared" si="168"/>
        <v>17</v>
      </c>
      <c r="Q125" s="12">
        <f t="shared" si="107"/>
        <v>11</v>
      </c>
      <c r="X125" s="18">
        <f t="shared" si="118"/>
        <v>0</v>
      </c>
      <c r="Y125" s="18">
        <f t="shared" si="119"/>
        <v>0</v>
      </c>
      <c r="Z125" s="18">
        <f t="shared" si="120"/>
        <v>1</v>
      </c>
      <c r="AA125" s="9">
        <f t="shared" si="121"/>
        <v>1</v>
      </c>
      <c r="AB125" s="9">
        <f t="shared" si="122"/>
        <v>1</v>
      </c>
      <c r="AC125" s="9">
        <f t="shared" si="123"/>
        <v>1</v>
      </c>
      <c r="AD125" s="9">
        <f t="shared" si="124"/>
        <v>1</v>
      </c>
      <c r="AE125" s="9">
        <f t="shared" si="125"/>
        <v>0</v>
      </c>
      <c r="AF125" s="9">
        <f t="shared" si="126"/>
        <v>1</v>
      </c>
      <c r="AG125" s="9">
        <f t="shared" si="127"/>
        <v>1</v>
      </c>
      <c r="AH125" s="9">
        <f t="shared" si="128"/>
        <v>1</v>
      </c>
      <c r="AI125" s="9">
        <f t="shared" si="129"/>
        <v>1</v>
      </c>
      <c r="AJ125" s="9">
        <f t="shared" si="130"/>
        <v>1</v>
      </c>
      <c r="AK125" s="9">
        <f t="shared" si="131"/>
        <v>1</v>
      </c>
      <c r="AL125" s="9">
        <f t="shared" si="132"/>
        <v>0</v>
      </c>
    </row>
    <row r="126" spans="1:38" x14ac:dyDescent="0.25">
      <c r="A126" s="24">
        <v>106</v>
      </c>
      <c r="B126" s="37">
        <f>B17</f>
        <v>1</v>
      </c>
      <c r="C126" s="37">
        <f>C17</f>
        <v>2</v>
      </c>
      <c r="D126" s="37">
        <f>D17</f>
        <v>3</v>
      </c>
      <c r="E126" s="37">
        <f>E17</f>
        <v>4</v>
      </c>
      <c r="F126" s="37">
        <f>F17</f>
        <v>5</v>
      </c>
      <c r="G126" s="37">
        <f>H17</f>
        <v>7</v>
      </c>
      <c r="H126" s="37">
        <f>I17</f>
        <v>8</v>
      </c>
      <c r="I126" s="37">
        <f t="shared" ref="I126:O126" si="169">K17</f>
        <v>10</v>
      </c>
      <c r="J126" s="37">
        <f t="shared" si="169"/>
        <v>11</v>
      </c>
      <c r="K126" s="37">
        <f t="shared" si="169"/>
        <v>12</v>
      </c>
      <c r="L126" s="37">
        <f t="shared" si="169"/>
        <v>13</v>
      </c>
      <c r="M126" s="37">
        <f t="shared" si="169"/>
        <v>14</v>
      </c>
      <c r="N126" s="37">
        <f t="shared" si="169"/>
        <v>15</v>
      </c>
      <c r="O126" s="37">
        <f t="shared" si="169"/>
        <v>16</v>
      </c>
      <c r="P126" s="37">
        <f>S17</f>
        <v>18</v>
      </c>
      <c r="Q126" s="12">
        <f t="shared" si="107"/>
        <v>12</v>
      </c>
      <c r="X126" s="18">
        <f t="shared" si="118"/>
        <v>0</v>
      </c>
      <c r="Y126" s="18">
        <f t="shared" si="119"/>
        <v>0</v>
      </c>
      <c r="Z126" s="18">
        <f t="shared" si="120"/>
        <v>1</v>
      </c>
      <c r="AA126" s="9">
        <f t="shared" si="121"/>
        <v>1</v>
      </c>
      <c r="AB126" s="9">
        <f t="shared" si="122"/>
        <v>1</v>
      </c>
      <c r="AC126" s="9">
        <f t="shared" si="123"/>
        <v>1</v>
      </c>
      <c r="AD126" s="9">
        <f t="shared" si="124"/>
        <v>1</v>
      </c>
      <c r="AE126" s="9">
        <f t="shared" si="125"/>
        <v>0</v>
      </c>
      <c r="AF126" s="9">
        <f t="shared" si="126"/>
        <v>1</v>
      </c>
      <c r="AG126" s="9">
        <f t="shared" si="127"/>
        <v>1</v>
      </c>
      <c r="AH126" s="9">
        <f t="shared" si="128"/>
        <v>1</v>
      </c>
      <c r="AI126" s="9">
        <f t="shared" si="129"/>
        <v>1</v>
      </c>
      <c r="AJ126" s="9">
        <f t="shared" si="130"/>
        <v>1</v>
      </c>
      <c r="AK126" s="9">
        <f t="shared" si="131"/>
        <v>1</v>
      </c>
      <c r="AL126" s="9">
        <f t="shared" si="132"/>
        <v>1</v>
      </c>
    </row>
    <row r="127" spans="1:38" x14ac:dyDescent="0.25">
      <c r="A127" s="24">
        <v>107</v>
      </c>
      <c r="B127" s="37">
        <f>B17</f>
        <v>1</v>
      </c>
      <c r="C127" s="37">
        <f>C17</f>
        <v>2</v>
      </c>
      <c r="D127" s="37">
        <f>D17</f>
        <v>3</v>
      </c>
      <c r="E127" s="37">
        <f>E17</f>
        <v>4</v>
      </c>
      <c r="F127" s="37">
        <f>F17</f>
        <v>5</v>
      </c>
      <c r="G127" s="37">
        <f>H17</f>
        <v>7</v>
      </c>
      <c r="H127" s="37">
        <f>I17</f>
        <v>8</v>
      </c>
      <c r="I127" s="37">
        <f>K17</f>
        <v>10</v>
      </c>
      <c r="J127" s="37">
        <f>L17</f>
        <v>11</v>
      </c>
      <c r="K127" s="37">
        <f>M17</f>
        <v>12</v>
      </c>
      <c r="L127" s="37">
        <f>N17</f>
        <v>13</v>
      </c>
      <c r="M127" s="37">
        <f>O17</f>
        <v>14</v>
      </c>
      <c r="N127" s="37">
        <f>Q17</f>
        <v>16</v>
      </c>
      <c r="O127" s="37">
        <f>R17</f>
        <v>17</v>
      </c>
      <c r="P127" s="37">
        <f>S17</f>
        <v>18</v>
      </c>
      <c r="Q127" s="12">
        <f t="shared" si="107"/>
        <v>11</v>
      </c>
      <c r="X127" s="18">
        <f t="shared" si="118"/>
        <v>0</v>
      </c>
      <c r="Y127" s="18">
        <f t="shared" si="119"/>
        <v>0</v>
      </c>
      <c r="Z127" s="18">
        <f t="shared" si="120"/>
        <v>1</v>
      </c>
      <c r="AA127" s="9">
        <f t="shared" si="121"/>
        <v>1</v>
      </c>
      <c r="AB127" s="9">
        <f t="shared" si="122"/>
        <v>1</v>
      </c>
      <c r="AC127" s="9">
        <f t="shared" si="123"/>
        <v>1</v>
      </c>
      <c r="AD127" s="9">
        <f t="shared" si="124"/>
        <v>1</v>
      </c>
      <c r="AE127" s="9">
        <f t="shared" si="125"/>
        <v>0</v>
      </c>
      <c r="AF127" s="9">
        <f t="shared" si="126"/>
        <v>1</v>
      </c>
      <c r="AG127" s="9">
        <f t="shared" si="127"/>
        <v>1</v>
      </c>
      <c r="AH127" s="9">
        <f t="shared" si="128"/>
        <v>1</v>
      </c>
      <c r="AI127" s="9">
        <f t="shared" si="129"/>
        <v>1</v>
      </c>
      <c r="AJ127" s="9">
        <f t="shared" si="130"/>
        <v>1</v>
      </c>
      <c r="AK127" s="9">
        <f t="shared" si="131"/>
        <v>0</v>
      </c>
      <c r="AL127" s="9">
        <f t="shared" si="132"/>
        <v>1</v>
      </c>
    </row>
    <row r="128" spans="1:38" x14ac:dyDescent="0.25">
      <c r="A128" s="24">
        <v>108</v>
      </c>
      <c r="B128" s="37">
        <f>B17</f>
        <v>1</v>
      </c>
      <c r="C128" s="37">
        <f>C17</f>
        <v>2</v>
      </c>
      <c r="D128" s="37">
        <f>D17</f>
        <v>3</v>
      </c>
      <c r="E128" s="37">
        <f>E17</f>
        <v>4</v>
      </c>
      <c r="F128" s="37">
        <f>F17</f>
        <v>5</v>
      </c>
      <c r="G128" s="37">
        <f>H17</f>
        <v>7</v>
      </c>
      <c r="H128" s="37">
        <f t="shared" ref="H128:N128" si="170">J17</f>
        <v>9</v>
      </c>
      <c r="I128" s="37">
        <f t="shared" si="170"/>
        <v>10</v>
      </c>
      <c r="J128" s="37">
        <f t="shared" si="170"/>
        <v>11</v>
      </c>
      <c r="K128" s="37">
        <f t="shared" si="170"/>
        <v>12</v>
      </c>
      <c r="L128" s="37">
        <f t="shared" si="170"/>
        <v>13</v>
      </c>
      <c r="M128" s="37">
        <f t="shared" si="170"/>
        <v>14</v>
      </c>
      <c r="N128" s="37">
        <f t="shared" si="170"/>
        <v>15</v>
      </c>
      <c r="O128" s="37">
        <f>R17</f>
        <v>17</v>
      </c>
      <c r="P128" s="37">
        <f>S17</f>
        <v>18</v>
      </c>
      <c r="Q128" s="12">
        <f t="shared" si="107"/>
        <v>11</v>
      </c>
      <c r="X128" s="18">
        <f t="shared" si="118"/>
        <v>0</v>
      </c>
      <c r="Y128" s="18">
        <f t="shared" si="119"/>
        <v>0</v>
      </c>
      <c r="Z128" s="18">
        <f t="shared" si="120"/>
        <v>1</v>
      </c>
      <c r="AA128" s="9">
        <f t="shared" si="121"/>
        <v>1</v>
      </c>
      <c r="AB128" s="9">
        <f t="shared" si="122"/>
        <v>1</v>
      </c>
      <c r="AC128" s="9">
        <f t="shared" si="123"/>
        <v>1</v>
      </c>
      <c r="AD128" s="9">
        <f t="shared" si="124"/>
        <v>1</v>
      </c>
      <c r="AE128" s="9">
        <f t="shared" si="125"/>
        <v>0</v>
      </c>
      <c r="AF128" s="9">
        <f t="shared" si="126"/>
        <v>1</v>
      </c>
      <c r="AG128" s="9">
        <f t="shared" si="127"/>
        <v>1</v>
      </c>
      <c r="AH128" s="9">
        <f t="shared" si="128"/>
        <v>1</v>
      </c>
      <c r="AI128" s="9">
        <f t="shared" si="129"/>
        <v>1</v>
      </c>
      <c r="AJ128" s="9">
        <f t="shared" si="130"/>
        <v>1</v>
      </c>
      <c r="AK128" s="9">
        <f t="shared" si="131"/>
        <v>0</v>
      </c>
      <c r="AL128" s="9">
        <f t="shared" si="132"/>
        <v>1</v>
      </c>
    </row>
    <row r="129" spans="1:38" x14ac:dyDescent="0.25">
      <c r="A129" s="24">
        <v>109</v>
      </c>
      <c r="B129" s="37">
        <f>B17</f>
        <v>1</v>
      </c>
      <c r="C129" s="37">
        <f>C17</f>
        <v>2</v>
      </c>
      <c r="D129" s="37">
        <f>D17</f>
        <v>3</v>
      </c>
      <c r="E129" s="37">
        <f>E17</f>
        <v>4</v>
      </c>
      <c r="F129" s="37">
        <f>F17</f>
        <v>5</v>
      </c>
      <c r="G129" s="37">
        <f>H17</f>
        <v>7</v>
      </c>
      <c r="H129" s="37">
        <f>J17</f>
        <v>9</v>
      </c>
      <c r="I129" s="37">
        <f>K17</f>
        <v>10</v>
      </c>
      <c r="J129" s="37">
        <f>L17</f>
        <v>11</v>
      </c>
      <c r="K129" s="37">
        <f>M17</f>
        <v>12</v>
      </c>
      <c r="L129" s="37">
        <f>N17</f>
        <v>13</v>
      </c>
      <c r="M129" s="37">
        <f>P17</f>
        <v>15</v>
      </c>
      <c r="N129" s="37">
        <f>Q17</f>
        <v>16</v>
      </c>
      <c r="O129" s="37">
        <f>R17</f>
        <v>17</v>
      </c>
      <c r="P129" s="37">
        <f>S17</f>
        <v>18</v>
      </c>
      <c r="Q129" s="12">
        <f t="shared" si="107"/>
        <v>11</v>
      </c>
      <c r="X129" s="18">
        <f t="shared" si="118"/>
        <v>0</v>
      </c>
      <c r="Y129" s="18">
        <f t="shared" si="119"/>
        <v>0</v>
      </c>
      <c r="Z129" s="18">
        <f t="shared" si="120"/>
        <v>1</v>
      </c>
      <c r="AA129" s="9">
        <f t="shared" si="121"/>
        <v>1</v>
      </c>
      <c r="AB129" s="9">
        <f t="shared" si="122"/>
        <v>1</v>
      </c>
      <c r="AC129" s="9">
        <f t="shared" si="123"/>
        <v>1</v>
      </c>
      <c r="AD129" s="9">
        <f t="shared" si="124"/>
        <v>1</v>
      </c>
      <c r="AE129" s="9">
        <f t="shared" si="125"/>
        <v>0</v>
      </c>
      <c r="AF129" s="9">
        <f t="shared" si="126"/>
        <v>1</v>
      </c>
      <c r="AG129" s="9">
        <f t="shared" si="127"/>
        <v>1</v>
      </c>
      <c r="AH129" s="9">
        <f t="shared" si="128"/>
        <v>1</v>
      </c>
      <c r="AI129" s="9">
        <f t="shared" si="129"/>
        <v>1</v>
      </c>
      <c r="AJ129" s="9">
        <f t="shared" si="130"/>
        <v>1</v>
      </c>
      <c r="AK129" s="9">
        <f t="shared" si="131"/>
        <v>0</v>
      </c>
      <c r="AL129" s="9">
        <f t="shared" si="132"/>
        <v>1</v>
      </c>
    </row>
    <row r="130" spans="1:38" x14ac:dyDescent="0.25">
      <c r="A130" s="24">
        <v>110</v>
      </c>
      <c r="B130" s="37">
        <f>B17</f>
        <v>1</v>
      </c>
      <c r="C130" s="37">
        <f>C17</f>
        <v>2</v>
      </c>
      <c r="D130" s="37">
        <f>D17</f>
        <v>3</v>
      </c>
      <c r="E130" s="37">
        <f>E17</f>
        <v>4</v>
      </c>
      <c r="F130" s="37">
        <f>F17</f>
        <v>5</v>
      </c>
      <c r="G130" s="37">
        <f>H17</f>
        <v>7</v>
      </c>
      <c r="H130" s="37">
        <f>J17</f>
        <v>9</v>
      </c>
      <c r="I130" s="37">
        <f>K17</f>
        <v>10</v>
      </c>
      <c r="J130" s="37">
        <f>L17</f>
        <v>11</v>
      </c>
      <c r="K130" s="37">
        <f>M17</f>
        <v>12</v>
      </c>
      <c r="L130" s="37">
        <f>O17</f>
        <v>14</v>
      </c>
      <c r="M130" s="37">
        <f>P17</f>
        <v>15</v>
      </c>
      <c r="N130" s="37">
        <f>Q17</f>
        <v>16</v>
      </c>
      <c r="O130" s="37">
        <f>R17</f>
        <v>17</v>
      </c>
      <c r="P130" s="37">
        <f>S17</f>
        <v>18</v>
      </c>
      <c r="Q130" s="12">
        <f t="shared" si="107"/>
        <v>11</v>
      </c>
      <c r="X130" s="18">
        <f t="shared" si="118"/>
        <v>0</v>
      </c>
      <c r="Y130" s="18">
        <f t="shared" si="119"/>
        <v>0</v>
      </c>
      <c r="Z130" s="18">
        <f t="shared" si="120"/>
        <v>1</v>
      </c>
      <c r="AA130" s="9">
        <f t="shared" si="121"/>
        <v>1</v>
      </c>
      <c r="AB130" s="9">
        <f t="shared" si="122"/>
        <v>1</v>
      </c>
      <c r="AC130" s="9">
        <f t="shared" si="123"/>
        <v>1</v>
      </c>
      <c r="AD130" s="9">
        <f t="shared" si="124"/>
        <v>1</v>
      </c>
      <c r="AE130" s="9">
        <f t="shared" si="125"/>
        <v>0</v>
      </c>
      <c r="AF130" s="9">
        <f t="shared" si="126"/>
        <v>1</v>
      </c>
      <c r="AG130" s="9">
        <f t="shared" si="127"/>
        <v>1</v>
      </c>
      <c r="AH130" s="9">
        <f t="shared" si="128"/>
        <v>1</v>
      </c>
      <c r="AI130" s="9">
        <f t="shared" si="129"/>
        <v>1</v>
      </c>
      <c r="AJ130" s="9">
        <f t="shared" si="130"/>
        <v>1</v>
      </c>
      <c r="AK130" s="9">
        <f t="shared" si="131"/>
        <v>0</v>
      </c>
      <c r="AL130" s="9">
        <f t="shared" si="132"/>
        <v>1</v>
      </c>
    </row>
    <row r="131" spans="1:38" x14ac:dyDescent="0.25">
      <c r="A131" s="24">
        <v>111</v>
      </c>
      <c r="B131" s="37">
        <f>B17</f>
        <v>1</v>
      </c>
      <c r="C131" s="37">
        <f>C17</f>
        <v>2</v>
      </c>
      <c r="D131" s="37">
        <f>D17</f>
        <v>3</v>
      </c>
      <c r="E131" s="37">
        <f>E17</f>
        <v>4</v>
      </c>
      <c r="F131" s="37">
        <f>F17</f>
        <v>5</v>
      </c>
      <c r="G131" s="37">
        <f>H17</f>
        <v>7</v>
      </c>
      <c r="H131" s="37">
        <f>J17</f>
        <v>9</v>
      </c>
      <c r="I131" s="37">
        <f>K17</f>
        <v>10</v>
      </c>
      <c r="J131" s="37">
        <f>L17</f>
        <v>11</v>
      </c>
      <c r="K131" s="37">
        <f t="shared" ref="K131:P131" si="171">N17</f>
        <v>13</v>
      </c>
      <c r="L131" s="37">
        <f t="shared" si="171"/>
        <v>14</v>
      </c>
      <c r="M131" s="37">
        <f t="shared" si="171"/>
        <v>15</v>
      </c>
      <c r="N131" s="37">
        <f t="shared" si="171"/>
        <v>16</v>
      </c>
      <c r="O131" s="37">
        <f t="shared" si="171"/>
        <v>17</v>
      </c>
      <c r="P131" s="37">
        <f t="shared" si="171"/>
        <v>18</v>
      </c>
      <c r="Q131" s="12">
        <f t="shared" si="107"/>
        <v>11</v>
      </c>
      <c r="X131" s="18">
        <f t="shared" si="118"/>
        <v>0</v>
      </c>
      <c r="Y131" s="18">
        <f t="shared" si="119"/>
        <v>0</v>
      </c>
      <c r="Z131" s="18">
        <f t="shared" si="120"/>
        <v>1</v>
      </c>
      <c r="AA131" s="9">
        <f t="shared" si="121"/>
        <v>1</v>
      </c>
      <c r="AB131" s="9">
        <f t="shared" si="122"/>
        <v>1</v>
      </c>
      <c r="AC131" s="9">
        <f t="shared" si="123"/>
        <v>1</v>
      </c>
      <c r="AD131" s="9">
        <f t="shared" si="124"/>
        <v>1</v>
      </c>
      <c r="AE131" s="9">
        <f t="shared" si="125"/>
        <v>0</v>
      </c>
      <c r="AF131" s="9">
        <f t="shared" si="126"/>
        <v>1</v>
      </c>
      <c r="AG131" s="9">
        <f t="shared" si="127"/>
        <v>1</v>
      </c>
      <c r="AH131" s="9">
        <f t="shared" si="128"/>
        <v>1</v>
      </c>
      <c r="AI131" s="9">
        <f t="shared" si="129"/>
        <v>1</v>
      </c>
      <c r="AJ131" s="9">
        <f t="shared" si="130"/>
        <v>1</v>
      </c>
      <c r="AK131" s="9">
        <f t="shared" si="131"/>
        <v>0</v>
      </c>
      <c r="AL131" s="9">
        <f t="shared" si="132"/>
        <v>1</v>
      </c>
    </row>
    <row r="132" spans="1:38" x14ac:dyDescent="0.25">
      <c r="A132" s="24">
        <v>112</v>
      </c>
      <c r="B132" s="37">
        <f>B17</f>
        <v>1</v>
      </c>
      <c r="C132" s="37">
        <f>C17</f>
        <v>2</v>
      </c>
      <c r="D132" s="37">
        <f>D17</f>
        <v>3</v>
      </c>
      <c r="E132" s="37">
        <f>E17</f>
        <v>4</v>
      </c>
      <c r="F132" s="37">
        <f>F17</f>
        <v>5</v>
      </c>
      <c r="G132" s="37">
        <f>H17</f>
        <v>7</v>
      </c>
      <c r="H132" s="37">
        <f>J17</f>
        <v>9</v>
      </c>
      <c r="I132" s="37">
        <f>K17</f>
        <v>10</v>
      </c>
      <c r="J132" s="37">
        <f t="shared" ref="J132:P132" si="172">M17</f>
        <v>12</v>
      </c>
      <c r="K132" s="37">
        <f t="shared" si="172"/>
        <v>13</v>
      </c>
      <c r="L132" s="37">
        <f t="shared" si="172"/>
        <v>14</v>
      </c>
      <c r="M132" s="37">
        <f t="shared" si="172"/>
        <v>15</v>
      </c>
      <c r="N132" s="37">
        <f t="shared" si="172"/>
        <v>16</v>
      </c>
      <c r="O132" s="37">
        <f t="shared" si="172"/>
        <v>17</v>
      </c>
      <c r="P132" s="37">
        <f t="shared" si="172"/>
        <v>18</v>
      </c>
      <c r="Q132" s="12">
        <f t="shared" si="107"/>
        <v>11</v>
      </c>
      <c r="X132" s="18">
        <f t="shared" si="118"/>
        <v>0</v>
      </c>
      <c r="Y132" s="18">
        <f t="shared" si="119"/>
        <v>0</v>
      </c>
      <c r="Z132" s="18">
        <f t="shared" si="120"/>
        <v>1</v>
      </c>
      <c r="AA132" s="9">
        <f t="shared" si="121"/>
        <v>1</v>
      </c>
      <c r="AB132" s="9">
        <f t="shared" si="122"/>
        <v>1</v>
      </c>
      <c r="AC132" s="9">
        <f t="shared" si="123"/>
        <v>1</v>
      </c>
      <c r="AD132" s="9">
        <f t="shared" si="124"/>
        <v>1</v>
      </c>
      <c r="AE132" s="9">
        <f t="shared" si="125"/>
        <v>0</v>
      </c>
      <c r="AF132" s="9">
        <f t="shared" si="126"/>
        <v>1</v>
      </c>
      <c r="AG132" s="9">
        <f t="shared" si="127"/>
        <v>1</v>
      </c>
      <c r="AH132" s="9">
        <f t="shared" si="128"/>
        <v>1</v>
      </c>
      <c r="AI132" s="9">
        <f t="shared" si="129"/>
        <v>1</v>
      </c>
      <c r="AJ132" s="9">
        <f t="shared" si="130"/>
        <v>1</v>
      </c>
      <c r="AK132" s="9">
        <f t="shared" si="131"/>
        <v>0</v>
      </c>
      <c r="AL132" s="9">
        <f t="shared" si="132"/>
        <v>1</v>
      </c>
    </row>
    <row r="133" spans="1:38" x14ac:dyDescent="0.25">
      <c r="A133" s="24">
        <v>113</v>
      </c>
      <c r="B133" s="37">
        <f>B17</f>
        <v>1</v>
      </c>
      <c r="C133" s="37">
        <f>C17</f>
        <v>2</v>
      </c>
      <c r="D133" s="37">
        <f>D17</f>
        <v>3</v>
      </c>
      <c r="E133" s="37">
        <f>E17</f>
        <v>4</v>
      </c>
      <c r="F133" s="37">
        <f>F17</f>
        <v>5</v>
      </c>
      <c r="G133" s="37">
        <f>H17</f>
        <v>7</v>
      </c>
      <c r="H133" s="37">
        <f>J17</f>
        <v>9</v>
      </c>
      <c r="I133" s="37">
        <f t="shared" ref="I133:P133" si="173">L17</f>
        <v>11</v>
      </c>
      <c r="J133" s="37">
        <f t="shared" si="173"/>
        <v>12</v>
      </c>
      <c r="K133" s="37">
        <f t="shared" si="173"/>
        <v>13</v>
      </c>
      <c r="L133" s="37">
        <f t="shared" si="173"/>
        <v>14</v>
      </c>
      <c r="M133" s="37">
        <f t="shared" si="173"/>
        <v>15</v>
      </c>
      <c r="N133" s="37">
        <f t="shared" si="173"/>
        <v>16</v>
      </c>
      <c r="O133" s="37">
        <f t="shared" si="173"/>
        <v>17</v>
      </c>
      <c r="P133" s="37">
        <f t="shared" si="173"/>
        <v>18</v>
      </c>
      <c r="Q133" s="12">
        <f t="shared" si="107"/>
        <v>12</v>
      </c>
      <c r="X133" s="18">
        <f t="shared" si="118"/>
        <v>0</v>
      </c>
      <c r="Y133" s="18">
        <f t="shared" si="119"/>
        <v>0</v>
      </c>
      <c r="Z133" s="18">
        <f t="shared" si="120"/>
        <v>1</v>
      </c>
      <c r="AA133" s="9">
        <f t="shared" si="121"/>
        <v>1</v>
      </c>
      <c r="AB133" s="9">
        <f t="shared" si="122"/>
        <v>1</v>
      </c>
      <c r="AC133" s="9">
        <f t="shared" si="123"/>
        <v>1</v>
      </c>
      <c r="AD133" s="9">
        <f t="shared" si="124"/>
        <v>1</v>
      </c>
      <c r="AE133" s="9">
        <f t="shared" si="125"/>
        <v>1</v>
      </c>
      <c r="AF133" s="9">
        <f t="shared" si="126"/>
        <v>1</v>
      </c>
      <c r="AG133" s="9">
        <f t="shared" si="127"/>
        <v>1</v>
      </c>
      <c r="AH133" s="9">
        <f t="shared" si="128"/>
        <v>1</v>
      </c>
      <c r="AI133" s="9">
        <f t="shared" si="129"/>
        <v>1</v>
      </c>
      <c r="AJ133" s="9">
        <f t="shared" si="130"/>
        <v>1</v>
      </c>
      <c r="AK133" s="9">
        <f t="shared" si="131"/>
        <v>0</v>
      </c>
      <c r="AL133" s="9">
        <f t="shared" si="132"/>
        <v>1</v>
      </c>
    </row>
    <row r="134" spans="1:38" x14ac:dyDescent="0.25">
      <c r="A134" s="24">
        <v>114</v>
      </c>
      <c r="B134" s="37">
        <f>B17</f>
        <v>1</v>
      </c>
      <c r="C134" s="37">
        <f>C17</f>
        <v>2</v>
      </c>
      <c r="D134" s="37">
        <f>D17</f>
        <v>3</v>
      </c>
      <c r="E134" s="37">
        <f>E17</f>
        <v>4</v>
      </c>
      <c r="F134" s="37">
        <f>F17</f>
        <v>5</v>
      </c>
      <c r="G134" s="37">
        <f t="shared" ref="G134:N134" si="174">I17</f>
        <v>8</v>
      </c>
      <c r="H134" s="37">
        <f t="shared" si="174"/>
        <v>9</v>
      </c>
      <c r="I134" s="37">
        <f t="shared" si="174"/>
        <v>10</v>
      </c>
      <c r="J134" s="37">
        <f t="shared" si="174"/>
        <v>11</v>
      </c>
      <c r="K134" s="37">
        <f t="shared" si="174"/>
        <v>12</v>
      </c>
      <c r="L134" s="37">
        <f t="shared" si="174"/>
        <v>13</v>
      </c>
      <c r="M134" s="37">
        <f t="shared" si="174"/>
        <v>14</v>
      </c>
      <c r="N134" s="37">
        <f t="shared" si="174"/>
        <v>15</v>
      </c>
      <c r="O134" s="37">
        <f>R17</f>
        <v>17</v>
      </c>
      <c r="P134" s="37">
        <f>S17</f>
        <v>18</v>
      </c>
      <c r="Q134" s="12">
        <f t="shared" si="107"/>
        <v>11</v>
      </c>
      <c r="X134" s="18">
        <f t="shared" si="118"/>
        <v>0</v>
      </c>
      <c r="Y134" s="18">
        <f t="shared" si="119"/>
        <v>0</v>
      </c>
      <c r="Z134" s="18">
        <f t="shared" si="120"/>
        <v>1</v>
      </c>
      <c r="AA134" s="9">
        <f t="shared" si="121"/>
        <v>1</v>
      </c>
      <c r="AB134" s="9">
        <f t="shared" si="122"/>
        <v>1</v>
      </c>
      <c r="AC134" s="9">
        <f t="shared" si="123"/>
        <v>1</v>
      </c>
      <c r="AD134" s="9">
        <f t="shared" si="124"/>
        <v>1</v>
      </c>
      <c r="AE134" s="9">
        <f t="shared" si="125"/>
        <v>0</v>
      </c>
      <c r="AF134" s="9">
        <f t="shared" si="126"/>
        <v>1</v>
      </c>
      <c r="AG134" s="9">
        <f t="shared" si="127"/>
        <v>1</v>
      </c>
      <c r="AH134" s="9">
        <f t="shared" si="128"/>
        <v>1</v>
      </c>
      <c r="AI134" s="9">
        <f t="shared" si="129"/>
        <v>1</v>
      </c>
      <c r="AJ134" s="9">
        <f t="shared" si="130"/>
        <v>1</v>
      </c>
      <c r="AK134" s="9">
        <f t="shared" si="131"/>
        <v>0</v>
      </c>
      <c r="AL134" s="9">
        <f t="shared" si="132"/>
        <v>1</v>
      </c>
    </row>
    <row r="135" spans="1:38" x14ac:dyDescent="0.25">
      <c r="A135" s="24">
        <v>115</v>
      </c>
      <c r="B135" s="37">
        <f>B17</f>
        <v>1</v>
      </c>
      <c r="C135" s="37">
        <f>C17</f>
        <v>2</v>
      </c>
      <c r="D135" s="37">
        <f>D17</f>
        <v>3</v>
      </c>
      <c r="E135" s="37">
        <f>E17</f>
        <v>4</v>
      </c>
      <c r="F135" s="37">
        <f>F17</f>
        <v>5</v>
      </c>
      <c r="G135" s="37">
        <f t="shared" ref="G135:L135" si="175">I17</f>
        <v>8</v>
      </c>
      <c r="H135" s="37">
        <f t="shared" si="175"/>
        <v>9</v>
      </c>
      <c r="I135" s="37">
        <f t="shared" si="175"/>
        <v>10</v>
      </c>
      <c r="J135" s="37">
        <f t="shared" si="175"/>
        <v>11</v>
      </c>
      <c r="K135" s="37">
        <f t="shared" si="175"/>
        <v>12</v>
      </c>
      <c r="L135" s="37">
        <f t="shared" si="175"/>
        <v>13</v>
      </c>
      <c r="M135" s="37">
        <f>P17</f>
        <v>15</v>
      </c>
      <c r="N135" s="37">
        <f>Q17</f>
        <v>16</v>
      </c>
      <c r="O135" s="37">
        <f>R17</f>
        <v>17</v>
      </c>
      <c r="P135" s="37">
        <f>S17</f>
        <v>18</v>
      </c>
      <c r="Q135" s="12">
        <f t="shared" si="107"/>
        <v>11</v>
      </c>
      <c r="X135" s="18">
        <f t="shared" si="118"/>
        <v>0</v>
      </c>
      <c r="Y135" s="18">
        <f t="shared" si="119"/>
        <v>0</v>
      </c>
      <c r="Z135" s="18">
        <f t="shared" si="120"/>
        <v>1</v>
      </c>
      <c r="AA135" s="9">
        <f t="shared" si="121"/>
        <v>1</v>
      </c>
      <c r="AB135" s="9">
        <f t="shared" si="122"/>
        <v>1</v>
      </c>
      <c r="AC135" s="9">
        <f t="shared" si="123"/>
        <v>1</v>
      </c>
      <c r="AD135" s="9">
        <f t="shared" si="124"/>
        <v>1</v>
      </c>
      <c r="AE135" s="9">
        <f t="shared" si="125"/>
        <v>0</v>
      </c>
      <c r="AF135" s="9">
        <f t="shared" si="126"/>
        <v>1</v>
      </c>
      <c r="AG135" s="9">
        <f t="shared" si="127"/>
        <v>1</v>
      </c>
      <c r="AH135" s="9">
        <f t="shared" si="128"/>
        <v>1</v>
      </c>
      <c r="AI135" s="9">
        <f t="shared" si="129"/>
        <v>1</v>
      </c>
      <c r="AJ135" s="9">
        <f t="shared" si="130"/>
        <v>1</v>
      </c>
      <c r="AK135" s="9">
        <f t="shared" si="131"/>
        <v>0</v>
      </c>
      <c r="AL135" s="9">
        <f t="shared" si="132"/>
        <v>1</v>
      </c>
    </row>
    <row r="136" spans="1:38" x14ac:dyDescent="0.25">
      <c r="A136" s="24">
        <v>116</v>
      </c>
      <c r="B136" s="37">
        <f>B17</f>
        <v>1</v>
      </c>
      <c r="C136" s="37">
        <f>C17</f>
        <v>2</v>
      </c>
      <c r="D136" s="37">
        <f>D17</f>
        <v>3</v>
      </c>
      <c r="E136" s="37">
        <f>E17</f>
        <v>4</v>
      </c>
      <c r="F136" s="37">
        <f>F17</f>
        <v>5</v>
      </c>
      <c r="G136" s="37">
        <f>I17</f>
        <v>8</v>
      </c>
      <c r="H136" s="37">
        <f>J17</f>
        <v>9</v>
      </c>
      <c r="I136" s="37">
        <f>K17</f>
        <v>10</v>
      </c>
      <c r="J136" s="37">
        <f>L17</f>
        <v>11</v>
      </c>
      <c r="K136" s="37">
        <f>M17</f>
        <v>12</v>
      </c>
      <c r="L136" s="37">
        <f>O17</f>
        <v>14</v>
      </c>
      <c r="M136" s="37">
        <f>P17</f>
        <v>15</v>
      </c>
      <c r="N136" s="37">
        <f>Q17</f>
        <v>16</v>
      </c>
      <c r="O136" s="37">
        <f>R17</f>
        <v>17</v>
      </c>
      <c r="P136" s="37">
        <f>S17</f>
        <v>18</v>
      </c>
      <c r="Q136" s="12">
        <f t="shared" si="107"/>
        <v>11</v>
      </c>
      <c r="X136" s="18">
        <f t="shared" si="118"/>
        <v>0</v>
      </c>
      <c r="Y136" s="18">
        <f t="shared" si="119"/>
        <v>0</v>
      </c>
      <c r="Z136" s="18">
        <f t="shared" si="120"/>
        <v>1</v>
      </c>
      <c r="AA136" s="9">
        <f t="shared" si="121"/>
        <v>1</v>
      </c>
      <c r="AB136" s="9">
        <f t="shared" si="122"/>
        <v>1</v>
      </c>
      <c r="AC136" s="9">
        <f t="shared" si="123"/>
        <v>1</v>
      </c>
      <c r="AD136" s="9">
        <f t="shared" si="124"/>
        <v>1</v>
      </c>
      <c r="AE136" s="9">
        <f t="shared" si="125"/>
        <v>0</v>
      </c>
      <c r="AF136" s="9">
        <f t="shared" si="126"/>
        <v>1</v>
      </c>
      <c r="AG136" s="9">
        <f t="shared" si="127"/>
        <v>1</v>
      </c>
      <c r="AH136" s="9">
        <f t="shared" si="128"/>
        <v>1</v>
      </c>
      <c r="AI136" s="9">
        <f t="shared" si="129"/>
        <v>1</v>
      </c>
      <c r="AJ136" s="9">
        <f t="shared" si="130"/>
        <v>1</v>
      </c>
      <c r="AK136" s="9">
        <f t="shared" si="131"/>
        <v>0</v>
      </c>
      <c r="AL136" s="9">
        <f t="shared" si="132"/>
        <v>1</v>
      </c>
    </row>
    <row r="137" spans="1:38" x14ac:dyDescent="0.25">
      <c r="A137" s="24">
        <v>117</v>
      </c>
      <c r="B137" s="37">
        <f>B17</f>
        <v>1</v>
      </c>
      <c r="C137" s="37">
        <f>C17</f>
        <v>2</v>
      </c>
      <c r="D137" s="37">
        <f>D17</f>
        <v>3</v>
      </c>
      <c r="E137" s="37">
        <f>E17</f>
        <v>4</v>
      </c>
      <c r="F137" s="37">
        <f>F17</f>
        <v>5</v>
      </c>
      <c r="G137" s="37">
        <f>I17</f>
        <v>8</v>
      </c>
      <c r="H137" s="37">
        <f>J17</f>
        <v>9</v>
      </c>
      <c r="I137" s="37">
        <f>K17</f>
        <v>10</v>
      </c>
      <c r="J137" s="37">
        <f>L17</f>
        <v>11</v>
      </c>
      <c r="K137" s="37">
        <f t="shared" ref="K137:P137" si="176">N17</f>
        <v>13</v>
      </c>
      <c r="L137" s="37">
        <f t="shared" si="176"/>
        <v>14</v>
      </c>
      <c r="M137" s="37">
        <f t="shared" si="176"/>
        <v>15</v>
      </c>
      <c r="N137" s="37">
        <f t="shared" si="176"/>
        <v>16</v>
      </c>
      <c r="O137" s="37">
        <f t="shared" si="176"/>
        <v>17</v>
      </c>
      <c r="P137" s="37">
        <f t="shared" si="176"/>
        <v>18</v>
      </c>
      <c r="Q137" s="12">
        <f t="shared" si="107"/>
        <v>11</v>
      </c>
      <c r="X137" s="18">
        <f t="shared" si="118"/>
        <v>0</v>
      </c>
      <c r="Y137" s="18">
        <f t="shared" si="119"/>
        <v>0</v>
      </c>
      <c r="Z137" s="18">
        <f t="shared" si="120"/>
        <v>1</v>
      </c>
      <c r="AA137" s="9">
        <f t="shared" si="121"/>
        <v>1</v>
      </c>
      <c r="AB137" s="9">
        <f t="shared" si="122"/>
        <v>1</v>
      </c>
      <c r="AC137" s="9">
        <f t="shared" si="123"/>
        <v>1</v>
      </c>
      <c r="AD137" s="9">
        <f t="shared" si="124"/>
        <v>1</v>
      </c>
      <c r="AE137" s="9">
        <f t="shared" si="125"/>
        <v>0</v>
      </c>
      <c r="AF137" s="9">
        <f t="shared" si="126"/>
        <v>1</v>
      </c>
      <c r="AG137" s="9">
        <f t="shared" si="127"/>
        <v>1</v>
      </c>
      <c r="AH137" s="9">
        <f t="shared" si="128"/>
        <v>1</v>
      </c>
      <c r="AI137" s="9">
        <f t="shared" si="129"/>
        <v>1</v>
      </c>
      <c r="AJ137" s="9">
        <f t="shared" si="130"/>
        <v>1</v>
      </c>
      <c r="AK137" s="9">
        <f t="shared" si="131"/>
        <v>0</v>
      </c>
      <c r="AL137" s="9">
        <f t="shared" si="132"/>
        <v>1</v>
      </c>
    </row>
    <row r="138" spans="1:38" x14ac:dyDescent="0.25">
      <c r="A138" s="24">
        <v>118</v>
      </c>
      <c r="B138" s="37">
        <f>B17</f>
        <v>1</v>
      </c>
      <c r="C138" s="37">
        <f>C17</f>
        <v>2</v>
      </c>
      <c r="D138" s="37">
        <f>D17</f>
        <v>3</v>
      </c>
      <c r="E138" s="37">
        <f>E17</f>
        <v>4</v>
      </c>
      <c r="F138" s="37">
        <f>F17</f>
        <v>5</v>
      </c>
      <c r="G138" s="37">
        <f>I17</f>
        <v>8</v>
      </c>
      <c r="H138" s="37">
        <f>J17</f>
        <v>9</v>
      </c>
      <c r="I138" s="37">
        <f t="shared" ref="I138:P138" si="177">L17</f>
        <v>11</v>
      </c>
      <c r="J138" s="37">
        <f t="shared" si="177"/>
        <v>12</v>
      </c>
      <c r="K138" s="37">
        <f t="shared" si="177"/>
        <v>13</v>
      </c>
      <c r="L138" s="37">
        <f t="shared" si="177"/>
        <v>14</v>
      </c>
      <c r="M138" s="37">
        <f t="shared" si="177"/>
        <v>15</v>
      </c>
      <c r="N138" s="37">
        <f t="shared" si="177"/>
        <v>16</v>
      </c>
      <c r="O138" s="37">
        <f t="shared" si="177"/>
        <v>17</v>
      </c>
      <c r="P138" s="37">
        <f t="shared" si="177"/>
        <v>18</v>
      </c>
      <c r="Q138" s="12">
        <f t="shared" si="107"/>
        <v>12</v>
      </c>
      <c r="X138" s="18">
        <f t="shared" si="118"/>
        <v>0</v>
      </c>
      <c r="Y138" s="18">
        <f t="shared" si="119"/>
        <v>0</v>
      </c>
      <c r="Z138" s="18">
        <f t="shared" si="120"/>
        <v>1</v>
      </c>
      <c r="AA138" s="9">
        <f t="shared" si="121"/>
        <v>1</v>
      </c>
      <c r="AB138" s="9">
        <f t="shared" si="122"/>
        <v>1</v>
      </c>
      <c r="AC138" s="9">
        <f t="shared" si="123"/>
        <v>1</v>
      </c>
      <c r="AD138" s="9">
        <f t="shared" si="124"/>
        <v>1</v>
      </c>
      <c r="AE138" s="9">
        <f t="shared" si="125"/>
        <v>1</v>
      </c>
      <c r="AF138" s="9">
        <f t="shared" si="126"/>
        <v>1</v>
      </c>
      <c r="AG138" s="9">
        <f t="shared" si="127"/>
        <v>1</v>
      </c>
      <c r="AH138" s="9">
        <f t="shared" si="128"/>
        <v>1</v>
      </c>
      <c r="AI138" s="9">
        <f t="shared" si="129"/>
        <v>1</v>
      </c>
      <c r="AJ138" s="9">
        <f t="shared" si="130"/>
        <v>1</v>
      </c>
      <c r="AK138" s="9">
        <f t="shared" si="131"/>
        <v>0</v>
      </c>
      <c r="AL138" s="9">
        <f t="shared" si="132"/>
        <v>1</v>
      </c>
    </row>
    <row r="139" spans="1:38" x14ac:dyDescent="0.25">
      <c r="A139" s="24">
        <v>119</v>
      </c>
      <c r="B139" s="37">
        <f>B17</f>
        <v>1</v>
      </c>
      <c r="C139" s="37">
        <f>C17</f>
        <v>2</v>
      </c>
      <c r="D139" s="37">
        <f>D17</f>
        <v>3</v>
      </c>
      <c r="E139" s="37">
        <f>E17</f>
        <v>4</v>
      </c>
      <c r="F139" s="37">
        <f>F17</f>
        <v>5</v>
      </c>
      <c r="G139" s="37">
        <f t="shared" ref="G139:P139" si="178">J17</f>
        <v>9</v>
      </c>
      <c r="H139" s="37">
        <f t="shared" si="178"/>
        <v>10</v>
      </c>
      <c r="I139" s="37">
        <f t="shared" si="178"/>
        <v>11</v>
      </c>
      <c r="J139" s="37">
        <f t="shared" si="178"/>
        <v>12</v>
      </c>
      <c r="K139" s="37">
        <f t="shared" si="178"/>
        <v>13</v>
      </c>
      <c r="L139" s="37">
        <f t="shared" si="178"/>
        <v>14</v>
      </c>
      <c r="M139" s="37">
        <f t="shared" si="178"/>
        <v>15</v>
      </c>
      <c r="N139" s="37">
        <f t="shared" si="178"/>
        <v>16</v>
      </c>
      <c r="O139" s="37">
        <f t="shared" si="178"/>
        <v>17</v>
      </c>
      <c r="P139" s="37">
        <f t="shared" si="178"/>
        <v>18</v>
      </c>
      <c r="Q139" s="12">
        <f t="shared" si="107"/>
        <v>11</v>
      </c>
      <c r="X139" s="18">
        <f t="shared" si="118"/>
        <v>0</v>
      </c>
      <c r="Y139" s="18">
        <f t="shared" si="119"/>
        <v>0</v>
      </c>
      <c r="Z139" s="18">
        <f t="shared" si="120"/>
        <v>1</v>
      </c>
      <c r="AA139" s="9">
        <f t="shared" si="121"/>
        <v>1</v>
      </c>
      <c r="AB139" s="9">
        <f t="shared" si="122"/>
        <v>1</v>
      </c>
      <c r="AC139" s="9">
        <f t="shared" si="123"/>
        <v>1</v>
      </c>
      <c r="AD139" s="9">
        <f t="shared" si="124"/>
        <v>0</v>
      </c>
      <c r="AE139" s="9">
        <f t="shared" si="125"/>
        <v>1</v>
      </c>
      <c r="AF139" s="9">
        <f t="shared" si="126"/>
        <v>1</v>
      </c>
      <c r="AG139" s="9">
        <f t="shared" si="127"/>
        <v>1</v>
      </c>
      <c r="AH139" s="9">
        <f t="shared" si="128"/>
        <v>1</v>
      </c>
      <c r="AI139" s="9">
        <f t="shared" si="129"/>
        <v>1</v>
      </c>
      <c r="AJ139" s="9">
        <f t="shared" si="130"/>
        <v>1</v>
      </c>
      <c r="AK139" s="9">
        <f t="shared" si="131"/>
        <v>0</v>
      </c>
      <c r="AL139" s="9">
        <f t="shared" si="132"/>
        <v>1</v>
      </c>
    </row>
    <row r="140" spans="1:38" x14ac:dyDescent="0.25">
      <c r="A140" s="24">
        <v>120</v>
      </c>
      <c r="B140" s="37">
        <f>B17</f>
        <v>1</v>
      </c>
      <c r="C140" s="37">
        <f>C17</f>
        <v>2</v>
      </c>
      <c r="D140" s="37">
        <f>D17</f>
        <v>3</v>
      </c>
      <c r="E140" s="37">
        <f>E17</f>
        <v>4</v>
      </c>
      <c r="F140" s="37">
        <f t="shared" ref="F140:L140" si="179">G17</f>
        <v>6</v>
      </c>
      <c r="G140" s="37">
        <f t="shared" si="179"/>
        <v>7</v>
      </c>
      <c r="H140" s="37">
        <f t="shared" si="179"/>
        <v>8</v>
      </c>
      <c r="I140" s="37">
        <f t="shared" si="179"/>
        <v>9</v>
      </c>
      <c r="J140" s="37">
        <f t="shared" si="179"/>
        <v>10</v>
      </c>
      <c r="K140" s="37">
        <f t="shared" si="179"/>
        <v>11</v>
      </c>
      <c r="L140" s="37">
        <f t="shared" si="179"/>
        <v>12</v>
      </c>
      <c r="M140" s="37">
        <f>O17</f>
        <v>14</v>
      </c>
      <c r="N140" s="37">
        <f>P17</f>
        <v>15</v>
      </c>
      <c r="O140" s="37">
        <f>R17</f>
        <v>17</v>
      </c>
      <c r="P140" s="37">
        <f>S17</f>
        <v>18</v>
      </c>
      <c r="Q140" s="12">
        <f t="shared" si="107"/>
        <v>11</v>
      </c>
      <c r="X140" s="18">
        <f t="shared" si="118"/>
        <v>0</v>
      </c>
      <c r="Y140" s="18">
        <f t="shared" si="119"/>
        <v>0</v>
      </c>
      <c r="Z140" s="18">
        <f t="shared" si="120"/>
        <v>1</v>
      </c>
      <c r="AA140" s="9">
        <f t="shared" si="121"/>
        <v>1</v>
      </c>
      <c r="AB140" s="9">
        <f t="shared" si="122"/>
        <v>1</v>
      </c>
      <c r="AC140" s="9">
        <f t="shared" si="123"/>
        <v>1</v>
      </c>
      <c r="AD140" s="9">
        <f t="shared" si="124"/>
        <v>1</v>
      </c>
      <c r="AE140" s="9">
        <f t="shared" si="125"/>
        <v>1</v>
      </c>
      <c r="AF140" s="9">
        <f t="shared" si="126"/>
        <v>0</v>
      </c>
      <c r="AG140" s="9">
        <f t="shared" si="127"/>
        <v>1</v>
      </c>
      <c r="AH140" s="9">
        <f t="shared" si="128"/>
        <v>1</v>
      </c>
      <c r="AI140" s="9">
        <f t="shared" si="129"/>
        <v>1</v>
      </c>
      <c r="AJ140" s="9">
        <f t="shared" si="130"/>
        <v>1</v>
      </c>
      <c r="AK140" s="9">
        <f t="shared" si="131"/>
        <v>0</v>
      </c>
      <c r="AL140" s="9">
        <f t="shared" si="132"/>
        <v>1</v>
      </c>
    </row>
    <row r="141" spans="1:38" x14ac:dyDescent="0.25">
      <c r="A141" s="24">
        <v>121</v>
      </c>
      <c r="B141" s="37">
        <f>B17</f>
        <v>1</v>
      </c>
      <c r="C141" s="37">
        <f>C17</f>
        <v>2</v>
      </c>
      <c r="D141" s="37">
        <f>D17</f>
        <v>3</v>
      </c>
      <c r="E141" s="37">
        <f>E17</f>
        <v>4</v>
      </c>
      <c r="F141" s="37">
        <f t="shared" ref="F141:K141" si="180">G17</f>
        <v>6</v>
      </c>
      <c r="G141" s="37">
        <f t="shared" si="180"/>
        <v>7</v>
      </c>
      <c r="H141" s="37">
        <f t="shared" si="180"/>
        <v>8</v>
      </c>
      <c r="I141" s="37">
        <f t="shared" si="180"/>
        <v>9</v>
      </c>
      <c r="J141" s="37">
        <f t="shared" si="180"/>
        <v>10</v>
      </c>
      <c r="K141" s="37">
        <f t="shared" si="180"/>
        <v>11</v>
      </c>
      <c r="L141" s="37">
        <f>O17</f>
        <v>14</v>
      </c>
      <c r="M141" s="37">
        <f>P17</f>
        <v>15</v>
      </c>
      <c r="N141" s="37">
        <f>Q17</f>
        <v>16</v>
      </c>
      <c r="O141" s="37">
        <f>R17</f>
        <v>17</v>
      </c>
      <c r="P141" s="37">
        <f>S17</f>
        <v>18</v>
      </c>
      <c r="Q141" s="12">
        <f t="shared" si="107"/>
        <v>11</v>
      </c>
      <c r="X141" s="18">
        <f t="shared" si="118"/>
        <v>0</v>
      </c>
      <c r="Y141" s="18">
        <f t="shared" si="119"/>
        <v>0</v>
      </c>
      <c r="Z141" s="18">
        <f t="shared" si="120"/>
        <v>1</v>
      </c>
      <c r="AA141" s="9">
        <f t="shared" si="121"/>
        <v>1</v>
      </c>
      <c r="AB141" s="9">
        <f t="shared" si="122"/>
        <v>1</v>
      </c>
      <c r="AC141" s="9">
        <f t="shared" si="123"/>
        <v>1</v>
      </c>
      <c r="AD141" s="9">
        <f t="shared" si="124"/>
        <v>1</v>
      </c>
      <c r="AE141" s="9">
        <f t="shared" si="125"/>
        <v>1</v>
      </c>
      <c r="AF141" s="9">
        <f t="shared" si="126"/>
        <v>0</v>
      </c>
      <c r="AG141" s="9">
        <f t="shared" si="127"/>
        <v>1</v>
      </c>
      <c r="AH141" s="9">
        <f t="shared" si="128"/>
        <v>1</v>
      </c>
      <c r="AI141" s="9">
        <f t="shared" si="129"/>
        <v>1</v>
      </c>
      <c r="AJ141" s="9">
        <f t="shared" si="130"/>
        <v>1</v>
      </c>
      <c r="AK141" s="9">
        <f t="shared" si="131"/>
        <v>0</v>
      </c>
      <c r="AL141" s="9">
        <f t="shared" si="132"/>
        <v>1</v>
      </c>
    </row>
    <row r="142" spans="1:38" x14ac:dyDescent="0.25">
      <c r="A142" s="24">
        <v>122</v>
      </c>
      <c r="B142" s="37">
        <f>B17</f>
        <v>1</v>
      </c>
      <c r="C142" s="37">
        <f>C17</f>
        <v>2</v>
      </c>
      <c r="D142" s="37">
        <f>D17</f>
        <v>3</v>
      </c>
      <c r="E142" s="37">
        <f>E17</f>
        <v>4</v>
      </c>
      <c r="F142" s="37">
        <f>G17</f>
        <v>6</v>
      </c>
      <c r="G142" s="37">
        <f>H17</f>
        <v>7</v>
      </c>
      <c r="H142" s="37">
        <f>I17</f>
        <v>8</v>
      </c>
      <c r="I142" s="37">
        <f>J17</f>
        <v>9</v>
      </c>
      <c r="J142" s="37">
        <f>K17</f>
        <v>10</v>
      </c>
      <c r="K142" s="37">
        <f t="shared" ref="K142:P142" si="181">M17</f>
        <v>12</v>
      </c>
      <c r="L142" s="37">
        <f t="shared" si="181"/>
        <v>13</v>
      </c>
      <c r="M142" s="37">
        <f t="shared" si="181"/>
        <v>14</v>
      </c>
      <c r="N142" s="37">
        <f t="shared" si="181"/>
        <v>15</v>
      </c>
      <c r="O142" s="37">
        <f t="shared" si="181"/>
        <v>16</v>
      </c>
      <c r="P142" s="37">
        <f t="shared" si="181"/>
        <v>17</v>
      </c>
      <c r="Q142" s="12">
        <f t="shared" si="107"/>
        <v>11</v>
      </c>
      <c r="X142" s="18">
        <f t="shared" si="118"/>
        <v>0</v>
      </c>
      <c r="Y142" s="18">
        <f t="shared" si="119"/>
        <v>0</v>
      </c>
      <c r="Z142" s="18">
        <f t="shared" si="120"/>
        <v>1</v>
      </c>
      <c r="AA142" s="9">
        <f t="shared" si="121"/>
        <v>1</v>
      </c>
      <c r="AB142" s="9">
        <f t="shared" si="122"/>
        <v>1</v>
      </c>
      <c r="AC142" s="9">
        <f t="shared" si="123"/>
        <v>1</v>
      </c>
      <c r="AD142" s="9">
        <f t="shared" si="124"/>
        <v>1</v>
      </c>
      <c r="AE142" s="9">
        <f t="shared" si="125"/>
        <v>1</v>
      </c>
      <c r="AF142" s="9">
        <f t="shared" si="126"/>
        <v>0</v>
      </c>
      <c r="AG142" s="9">
        <f t="shared" si="127"/>
        <v>1</v>
      </c>
      <c r="AH142" s="9">
        <f t="shared" si="128"/>
        <v>1</v>
      </c>
      <c r="AI142" s="9">
        <f t="shared" si="129"/>
        <v>1</v>
      </c>
      <c r="AJ142" s="9">
        <f t="shared" si="130"/>
        <v>1</v>
      </c>
      <c r="AK142" s="9">
        <f t="shared" si="131"/>
        <v>1</v>
      </c>
      <c r="AL142" s="9">
        <f t="shared" si="132"/>
        <v>0</v>
      </c>
    </row>
    <row r="143" spans="1:38" x14ac:dyDescent="0.25">
      <c r="A143" s="24">
        <v>123</v>
      </c>
      <c r="B143" s="37">
        <f>B17</f>
        <v>1</v>
      </c>
      <c r="C143" s="37">
        <f>C17</f>
        <v>2</v>
      </c>
      <c r="D143" s="37">
        <f>D17</f>
        <v>3</v>
      </c>
      <c r="E143" s="37">
        <f>E17</f>
        <v>4</v>
      </c>
      <c r="F143" s="37">
        <f>G17</f>
        <v>6</v>
      </c>
      <c r="G143" s="37">
        <f>H17</f>
        <v>7</v>
      </c>
      <c r="H143" s="37">
        <f>I17</f>
        <v>8</v>
      </c>
      <c r="I143" s="37">
        <f>J17</f>
        <v>9</v>
      </c>
      <c r="J143" s="37">
        <f>K17</f>
        <v>10</v>
      </c>
      <c r="K143" s="37">
        <f>M17</f>
        <v>12</v>
      </c>
      <c r="L143" s="37">
        <f>N17</f>
        <v>13</v>
      </c>
      <c r="M143" s="37">
        <f>O17</f>
        <v>14</v>
      </c>
      <c r="N143" s="37">
        <f>P17</f>
        <v>15</v>
      </c>
      <c r="O143" s="37">
        <f>Q17</f>
        <v>16</v>
      </c>
      <c r="P143" s="37">
        <f>S17</f>
        <v>18</v>
      </c>
      <c r="Q143" s="12">
        <f t="shared" si="107"/>
        <v>12</v>
      </c>
      <c r="X143" s="18">
        <f t="shared" si="118"/>
        <v>0</v>
      </c>
      <c r="Y143" s="18">
        <f t="shared" si="119"/>
        <v>0</v>
      </c>
      <c r="Z143" s="18">
        <f t="shared" si="120"/>
        <v>1</v>
      </c>
      <c r="AA143" s="9">
        <f t="shared" si="121"/>
        <v>1</v>
      </c>
      <c r="AB143" s="9">
        <f t="shared" si="122"/>
        <v>1</v>
      </c>
      <c r="AC143" s="9">
        <f t="shared" si="123"/>
        <v>1</v>
      </c>
      <c r="AD143" s="9">
        <f t="shared" si="124"/>
        <v>1</v>
      </c>
      <c r="AE143" s="9">
        <f t="shared" si="125"/>
        <v>1</v>
      </c>
      <c r="AF143" s="9">
        <f t="shared" si="126"/>
        <v>0</v>
      </c>
      <c r="AG143" s="9">
        <f t="shared" si="127"/>
        <v>1</v>
      </c>
      <c r="AH143" s="9">
        <f t="shared" si="128"/>
        <v>1</v>
      </c>
      <c r="AI143" s="9">
        <f t="shared" si="129"/>
        <v>1</v>
      </c>
      <c r="AJ143" s="9">
        <f t="shared" si="130"/>
        <v>1</v>
      </c>
      <c r="AK143" s="9">
        <f t="shared" si="131"/>
        <v>1</v>
      </c>
      <c r="AL143" s="9">
        <f t="shared" si="132"/>
        <v>1</v>
      </c>
    </row>
    <row r="144" spans="1:38" x14ac:dyDescent="0.25">
      <c r="A144" s="24">
        <v>124</v>
      </c>
      <c r="B144" s="37">
        <f>B17</f>
        <v>1</v>
      </c>
      <c r="C144" s="37">
        <f>C17</f>
        <v>2</v>
      </c>
      <c r="D144" s="37">
        <f>D17</f>
        <v>3</v>
      </c>
      <c r="E144" s="37">
        <f>E17</f>
        <v>4</v>
      </c>
      <c r="F144" s="37">
        <f>G17</f>
        <v>6</v>
      </c>
      <c r="G144" s="37">
        <f>H17</f>
        <v>7</v>
      </c>
      <c r="H144" s="37">
        <f>I17</f>
        <v>8</v>
      </c>
      <c r="I144" s="37">
        <f>J17</f>
        <v>9</v>
      </c>
      <c r="J144" s="37">
        <f>K17</f>
        <v>10</v>
      </c>
      <c r="K144" s="37">
        <f>M17</f>
        <v>12</v>
      </c>
      <c r="L144" s="37">
        <f>N17</f>
        <v>13</v>
      </c>
      <c r="M144" s="37">
        <f>O17</f>
        <v>14</v>
      </c>
      <c r="N144" s="37">
        <f>Q17</f>
        <v>16</v>
      </c>
      <c r="O144" s="37">
        <f>R17</f>
        <v>17</v>
      </c>
      <c r="P144" s="37">
        <f>S17</f>
        <v>18</v>
      </c>
      <c r="Q144" s="12">
        <f t="shared" si="107"/>
        <v>11</v>
      </c>
      <c r="X144" s="18">
        <f t="shared" si="118"/>
        <v>0</v>
      </c>
      <c r="Y144" s="18">
        <f t="shared" si="119"/>
        <v>0</v>
      </c>
      <c r="Z144" s="18">
        <f t="shared" si="120"/>
        <v>1</v>
      </c>
      <c r="AA144" s="9">
        <f t="shared" si="121"/>
        <v>1</v>
      </c>
      <c r="AB144" s="9">
        <f t="shared" si="122"/>
        <v>1</v>
      </c>
      <c r="AC144" s="9">
        <f t="shared" si="123"/>
        <v>1</v>
      </c>
      <c r="AD144" s="9">
        <f t="shared" si="124"/>
        <v>1</v>
      </c>
      <c r="AE144" s="9">
        <f t="shared" si="125"/>
        <v>1</v>
      </c>
      <c r="AF144" s="9">
        <f t="shared" si="126"/>
        <v>0</v>
      </c>
      <c r="AG144" s="9">
        <f t="shared" si="127"/>
        <v>1</v>
      </c>
      <c r="AH144" s="9">
        <f t="shared" si="128"/>
        <v>1</v>
      </c>
      <c r="AI144" s="9">
        <f t="shared" si="129"/>
        <v>1</v>
      </c>
      <c r="AJ144" s="9">
        <f t="shared" si="130"/>
        <v>1</v>
      </c>
      <c r="AK144" s="9">
        <f t="shared" si="131"/>
        <v>0</v>
      </c>
      <c r="AL144" s="9">
        <f t="shared" si="132"/>
        <v>1</v>
      </c>
    </row>
    <row r="145" spans="1:38" x14ac:dyDescent="0.25">
      <c r="A145" s="24">
        <v>125</v>
      </c>
      <c r="B145" s="37">
        <f>B17</f>
        <v>1</v>
      </c>
      <c r="C145" s="37">
        <f>C17</f>
        <v>2</v>
      </c>
      <c r="D145" s="37">
        <f>D17</f>
        <v>3</v>
      </c>
      <c r="E145" s="37">
        <f>E17</f>
        <v>4</v>
      </c>
      <c r="F145" s="37">
        <f>G17</f>
        <v>6</v>
      </c>
      <c r="G145" s="37">
        <f>H17</f>
        <v>7</v>
      </c>
      <c r="H145" s="37">
        <f>I17</f>
        <v>8</v>
      </c>
      <c r="I145" s="37">
        <f>J17</f>
        <v>9</v>
      </c>
      <c r="J145" s="37">
        <f>K17</f>
        <v>10</v>
      </c>
      <c r="K145" s="37">
        <f>M17</f>
        <v>12</v>
      </c>
      <c r="L145" s="37">
        <f>N17</f>
        <v>13</v>
      </c>
      <c r="M145" s="37">
        <f>P17</f>
        <v>15</v>
      </c>
      <c r="N145" s="37">
        <f>Q17</f>
        <v>16</v>
      </c>
      <c r="O145" s="37">
        <f>R17</f>
        <v>17</v>
      </c>
      <c r="P145" s="37">
        <f>S17</f>
        <v>18</v>
      </c>
      <c r="Q145" s="12">
        <f t="shared" si="107"/>
        <v>11</v>
      </c>
      <c r="X145" s="18">
        <f t="shared" si="118"/>
        <v>0</v>
      </c>
      <c r="Y145" s="18">
        <f t="shared" si="119"/>
        <v>0</v>
      </c>
      <c r="Z145" s="18">
        <f t="shared" si="120"/>
        <v>1</v>
      </c>
      <c r="AA145" s="9">
        <f t="shared" si="121"/>
        <v>1</v>
      </c>
      <c r="AB145" s="9">
        <f t="shared" si="122"/>
        <v>1</v>
      </c>
      <c r="AC145" s="9">
        <f t="shared" si="123"/>
        <v>1</v>
      </c>
      <c r="AD145" s="9">
        <f t="shared" si="124"/>
        <v>1</v>
      </c>
      <c r="AE145" s="9">
        <f t="shared" si="125"/>
        <v>1</v>
      </c>
      <c r="AF145" s="9">
        <f t="shared" si="126"/>
        <v>0</v>
      </c>
      <c r="AG145" s="9">
        <f t="shared" si="127"/>
        <v>1</v>
      </c>
      <c r="AH145" s="9">
        <f t="shared" si="128"/>
        <v>1</v>
      </c>
      <c r="AI145" s="9">
        <f t="shared" si="129"/>
        <v>1</v>
      </c>
      <c r="AJ145" s="9">
        <f t="shared" si="130"/>
        <v>1</v>
      </c>
      <c r="AK145" s="9">
        <f t="shared" si="131"/>
        <v>0</v>
      </c>
      <c r="AL145" s="9">
        <f t="shared" si="132"/>
        <v>1</v>
      </c>
    </row>
    <row r="146" spans="1:38" x14ac:dyDescent="0.25">
      <c r="A146" s="24">
        <v>126</v>
      </c>
      <c r="B146" s="37">
        <f>B17</f>
        <v>1</v>
      </c>
      <c r="C146" s="37">
        <f>C17</f>
        <v>2</v>
      </c>
      <c r="D146" s="37">
        <f>D17</f>
        <v>3</v>
      </c>
      <c r="E146" s="37">
        <f>E17</f>
        <v>4</v>
      </c>
      <c r="F146" s="37">
        <f>G17</f>
        <v>6</v>
      </c>
      <c r="G146" s="37">
        <f>H17</f>
        <v>7</v>
      </c>
      <c r="H146" s="37">
        <f>I17</f>
        <v>8</v>
      </c>
      <c r="I146" s="37">
        <f>J17</f>
        <v>9</v>
      </c>
      <c r="J146" s="37">
        <f>L17</f>
        <v>11</v>
      </c>
      <c r="K146" s="37">
        <f>M17</f>
        <v>12</v>
      </c>
      <c r="L146" s="37">
        <f>O17</f>
        <v>14</v>
      </c>
      <c r="M146" s="37">
        <f>P17</f>
        <v>15</v>
      </c>
      <c r="N146" s="37">
        <f>Q17</f>
        <v>16</v>
      </c>
      <c r="O146" s="37">
        <f>R17</f>
        <v>17</v>
      </c>
      <c r="P146" s="37">
        <f>S17</f>
        <v>18</v>
      </c>
      <c r="Q146" s="12">
        <f t="shared" si="107"/>
        <v>12</v>
      </c>
      <c r="X146" s="18">
        <f t="shared" si="118"/>
        <v>0</v>
      </c>
      <c r="Y146" s="18">
        <f t="shared" si="119"/>
        <v>0</v>
      </c>
      <c r="Z146" s="18">
        <f t="shared" si="120"/>
        <v>1</v>
      </c>
      <c r="AA146" s="9">
        <f t="shared" si="121"/>
        <v>1</v>
      </c>
      <c r="AB146" s="9">
        <f t="shared" si="122"/>
        <v>1</v>
      </c>
      <c r="AC146" s="9">
        <f t="shared" si="123"/>
        <v>1</v>
      </c>
      <c r="AD146" s="9">
        <f t="shared" si="124"/>
        <v>1</v>
      </c>
      <c r="AE146" s="9">
        <f t="shared" si="125"/>
        <v>1</v>
      </c>
      <c r="AF146" s="9">
        <f t="shared" si="126"/>
        <v>1</v>
      </c>
      <c r="AG146" s="9">
        <f t="shared" si="127"/>
        <v>1</v>
      </c>
      <c r="AH146" s="9">
        <f t="shared" si="128"/>
        <v>1</v>
      </c>
      <c r="AI146" s="9">
        <f t="shared" si="129"/>
        <v>1</v>
      </c>
      <c r="AJ146" s="9">
        <f t="shared" si="130"/>
        <v>1</v>
      </c>
      <c r="AK146" s="9">
        <f t="shared" si="131"/>
        <v>0</v>
      </c>
      <c r="AL146" s="9">
        <f t="shared" si="132"/>
        <v>1</v>
      </c>
    </row>
    <row r="147" spans="1:38" x14ac:dyDescent="0.25">
      <c r="A147" s="24">
        <v>127</v>
      </c>
      <c r="B147" s="37">
        <f>B17</f>
        <v>1</v>
      </c>
      <c r="C147" s="37">
        <f>C17</f>
        <v>2</v>
      </c>
      <c r="D147" s="37">
        <f>D17</f>
        <v>3</v>
      </c>
      <c r="E147" s="37">
        <f>E17</f>
        <v>4</v>
      </c>
      <c r="F147" s="37">
        <f>G17</f>
        <v>6</v>
      </c>
      <c r="G147" s="37">
        <f>H17</f>
        <v>7</v>
      </c>
      <c r="H147" s="37">
        <f>I17</f>
        <v>8</v>
      </c>
      <c r="I147" s="37">
        <f>J17</f>
        <v>9</v>
      </c>
      <c r="J147" s="37">
        <f t="shared" ref="J147:P147" si="182">M17</f>
        <v>12</v>
      </c>
      <c r="K147" s="37">
        <f t="shared" si="182"/>
        <v>13</v>
      </c>
      <c r="L147" s="37">
        <f t="shared" si="182"/>
        <v>14</v>
      </c>
      <c r="M147" s="37">
        <f t="shared" si="182"/>
        <v>15</v>
      </c>
      <c r="N147" s="37">
        <f t="shared" si="182"/>
        <v>16</v>
      </c>
      <c r="O147" s="37">
        <f t="shared" si="182"/>
        <v>17</v>
      </c>
      <c r="P147" s="37">
        <f t="shared" si="182"/>
        <v>18</v>
      </c>
      <c r="Q147" s="12">
        <f t="shared" si="107"/>
        <v>12</v>
      </c>
      <c r="X147" s="18">
        <f t="shared" si="118"/>
        <v>0</v>
      </c>
      <c r="Y147" s="18">
        <f t="shared" si="119"/>
        <v>0</v>
      </c>
      <c r="Z147" s="18">
        <f t="shared" si="120"/>
        <v>1</v>
      </c>
      <c r="AA147" s="9">
        <f t="shared" si="121"/>
        <v>1</v>
      </c>
      <c r="AB147" s="9">
        <f t="shared" si="122"/>
        <v>1</v>
      </c>
      <c r="AC147" s="9">
        <f t="shared" si="123"/>
        <v>1</v>
      </c>
      <c r="AD147" s="9">
        <f t="shared" si="124"/>
        <v>1</v>
      </c>
      <c r="AE147" s="9">
        <f t="shared" si="125"/>
        <v>1</v>
      </c>
      <c r="AF147" s="9">
        <f t="shared" si="126"/>
        <v>1</v>
      </c>
      <c r="AG147" s="9">
        <f t="shared" si="127"/>
        <v>1</v>
      </c>
      <c r="AH147" s="9">
        <f t="shared" si="128"/>
        <v>1</v>
      </c>
      <c r="AI147" s="9">
        <f t="shared" si="129"/>
        <v>1</v>
      </c>
      <c r="AJ147" s="9">
        <f t="shared" si="130"/>
        <v>1</v>
      </c>
      <c r="AK147" s="9">
        <f t="shared" si="131"/>
        <v>0</v>
      </c>
      <c r="AL147" s="9">
        <f t="shared" si="132"/>
        <v>1</v>
      </c>
    </row>
    <row r="148" spans="1:38" x14ac:dyDescent="0.25">
      <c r="A148" s="24">
        <v>128</v>
      </c>
      <c r="B148" s="37">
        <f>B17</f>
        <v>1</v>
      </c>
      <c r="C148" s="37">
        <f>C17</f>
        <v>2</v>
      </c>
      <c r="D148" s="37">
        <f>D17</f>
        <v>3</v>
      </c>
      <c r="E148" s="37">
        <f>E17</f>
        <v>4</v>
      </c>
      <c r="F148" s="37">
        <f>G17</f>
        <v>6</v>
      </c>
      <c r="G148" s="37">
        <f>H17</f>
        <v>7</v>
      </c>
      <c r="H148" s="37">
        <f>I17</f>
        <v>8</v>
      </c>
      <c r="I148" s="37">
        <f>K17</f>
        <v>10</v>
      </c>
      <c r="J148" s="37">
        <f>L17</f>
        <v>11</v>
      </c>
      <c r="K148" s="37">
        <f>M17</f>
        <v>12</v>
      </c>
      <c r="L148" s="37">
        <f>N17</f>
        <v>13</v>
      </c>
      <c r="M148" s="37">
        <f>O17</f>
        <v>14</v>
      </c>
      <c r="N148" s="37">
        <f>Q17</f>
        <v>16</v>
      </c>
      <c r="O148" s="37">
        <f>R17</f>
        <v>17</v>
      </c>
      <c r="P148" s="37">
        <f>S17</f>
        <v>18</v>
      </c>
      <c r="Q148" s="12">
        <f t="shared" si="107"/>
        <v>11</v>
      </c>
      <c r="X148" s="18">
        <f t="shared" si="118"/>
        <v>0</v>
      </c>
      <c r="Y148" s="18">
        <f t="shared" si="119"/>
        <v>0</v>
      </c>
      <c r="Z148" s="18">
        <f t="shared" si="120"/>
        <v>1</v>
      </c>
      <c r="AA148" s="9">
        <f t="shared" si="121"/>
        <v>1</v>
      </c>
      <c r="AB148" s="9">
        <f t="shared" si="122"/>
        <v>1</v>
      </c>
      <c r="AC148" s="9">
        <f t="shared" si="123"/>
        <v>1</v>
      </c>
      <c r="AD148" s="9">
        <f t="shared" si="124"/>
        <v>1</v>
      </c>
      <c r="AE148" s="9">
        <f t="shared" si="125"/>
        <v>0</v>
      </c>
      <c r="AF148" s="9">
        <f t="shared" si="126"/>
        <v>1</v>
      </c>
      <c r="AG148" s="9">
        <f t="shared" si="127"/>
        <v>1</v>
      </c>
      <c r="AH148" s="9">
        <f t="shared" si="128"/>
        <v>1</v>
      </c>
      <c r="AI148" s="9">
        <f t="shared" si="129"/>
        <v>1</v>
      </c>
      <c r="AJ148" s="9">
        <f t="shared" si="130"/>
        <v>1</v>
      </c>
      <c r="AK148" s="9">
        <f t="shared" si="131"/>
        <v>0</v>
      </c>
      <c r="AL148" s="9">
        <f t="shared" si="132"/>
        <v>1</v>
      </c>
    </row>
    <row r="149" spans="1:38" x14ac:dyDescent="0.25">
      <c r="A149" s="24">
        <v>129</v>
      </c>
      <c r="B149" s="37">
        <f>B17</f>
        <v>1</v>
      </c>
      <c r="C149" s="37">
        <f>C17</f>
        <v>2</v>
      </c>
      <c r="D149" s="37">
        <f>D17</f>
        <v>3</v>
      </c>
      <c r="E149" s="37">
        <f>E17</f>
        <v>4</v>
      </c>
      <c r="F149" s="37">
        <f>G17</f>
        <v>6</v>
      </c>
      <c r="G149" s="37">
        <f>H17</f>
        <v>7</v>
      </c>
      <c r="H149" s="37">
        <f>I17</f>
        <v>8</v>
      </c>
      <c r="I149" s="37">
        <f>K17</f>
        <v>10</v>
      </c>
      <c r="J149" s="37">
        <f t="shared" ref="J149:P149" si="183">M17</f>
        <v>12</v>
      </c>
      <c r="K149" s="37">
        <f t="shared" si="183"/>
        <v>13</v>
      </c>
      <c r="L149" s="37">
        <f t="shared" si="183"/>
        <v>14</v>
      </c>
      <c r="M149" s="37">
        <f t="shared" si="183"/>
        <v>15</v>
      </c>
      <c r="N149" s="37">
        <f t="shared" si="183"/>
        <v>16</v>
      </c>
      <c r="O149" s="37">
        <f t="shared" si="183"/>
        <v>17</v>
      </c>
      <c r="P149" s="37">
        <f t="shared" si="183"/>
        <v>18</v>
      </c>
      <c r="Q149" s="12">
        <f t="shared" ref="Q149:Q212" si="184">SUM(X149:AM149)</f>
        <v>11</v>
      </c>
      <c r="X149" s="18">
        <f t="shared" si="118"/>
        <v>0</v>
      </c>
      <c r="Y149" s="18">
        <f t="shared" si="119"/>
        <v>0</v>
      </c>
      <c r="Z149" s="18">
        <f t="shared" si="120"/>
        <v>1</v>
      </c>
      <c r="AA149" s="9">
        <f t="shared" si="121"/>
        <v>1</v>
      </c>
      <c r="AB149" s="9">
        <f t="shared" si="122"/>
        <v>1</v>
      </c>
      <c r="AC149" s="9">
        <f t="shared" si="123"/>
        <v>1</v>
      </c>
      <c r="AD149" s="9">
        <f t="shared" si="124"/>
        <v>1</v>
      </c>
      <c r="AE149" s="9">
        <f t="shared" si="125"/>
        <v>0</v>
      </c>
      <c r="AF149" s="9">
        <f t="shared" si="126"/>
        <v>1</v>
      </c>
      <c r="AG149" s="9">
        <f t="shared" si="127"/>
        <v>1</v>
      </c>
      <c r="AH149" s="9">
        <f t="shared" si="128"/>
        <v>1</v>
      </c>
      <c r="AI149" s="9">
        <f t="shared" si="129"/>
        <v>1</v>
      </c>
      <c r="AJ149" s="9">
        <f t="shared" si="130"/>
        <v>1</v>
      </c>
      <c r="AK149" s="9">
        <f t="shared" si="131"/>
        <v>0</v>
      </c>
      <c r="AL149" s="9">
        <f t="shared" si="132"/>
        <v>1</v>
      </c>
    </row>
    <row r="150" spans="1:38" x14ac:dyDescent="0.25">
      <c r="A150" s="24">
        <v>130</v>
      </c>
      <c r="B150" s="37">
        <f>B17</f>
        <v>1</v>
      </c>
      <c r="C150" s="37">
        <f>C17</f>
        <v>2</v>
      </c>
      <c r="D150" s="37">
        <f>D17</f>
        <v>3</v>
      </c>
      <c r="E150" s="37">
        <f>E17</f>
        <v>4</v>
      </c>
      <c r="F150" s="37">
        <f>G17</f>
        <v>6</v>
      </c>
      <c r="G150" s="37">
        <f>H17</f>
        <v>7</v>
      </c>
      <c r="H150" s="37">
        <f t="shared" ref="H150:O150" si="185">J17</f>
        <v>9</v>
      </c>
      <c r="I150" s="37">
        <f t="shared" si="185"/>
        <v>10</v>
      </c>
      <c r="J150" s="37">
        <f t="shared" si="185"/>
        <v>11</v>
      </c>
      <c r="K150" s="37">
        <f t="shared" si="185"/>
        <v>12</v>
      </c>
      <c r="L150" s="37">
        <f t="shared" si="185"/>
        <v>13</v>
      </c>
      <c r="M150" s="37">
        <f t="shared" si="185"/>
        <v>14</v>
      </c>
      <c r="N150" s="37">
        <f t="shared" si="185"/>
        <v>15</v>
      </c>
      <c r="O150" s="37">
        <f t="shared" si="185"/>
        <v>16</v>
      </c>
      <c r="P150" s="37">
        <f>S17</f>
        <v>18</v>
      </c>
      <c r="Q150" s="12">
        <f t="shared" si="184"/>
        <v>12</v>
      </c>
      <c r="X150" s="18">
        <f t="shared" si="118"/>
        <v>0</v>
      </c>
      <c r="Y150" s="18">
        <f t="shared" si="119"/>
        <v>0</v>
      </c>
      <c r="Z150" s="18">
        <f t="shared" si="120"/>
        <v>1</v>
      </c>
      <c r="AA150" s="9">
        <f t="shared" si="121"/>
        <v>1</v>
      </c>
      <c r="AB150" s="9">
        <f t="shared" si="122"/>
        <v>1</v>
      </c>
      <c r="AC150" s="9">
        <f t="shared" si="123"/>
        <v>1</v>
      </c>
      <c r="AD150" s="9">
        <f t="shared" si="124"/>
        <v>1</v>
      </c>
      <c r="AE150" s="9">
        <f t="shared" si="125"/>
        <v>0</v>
      </c>
      <c r="AF150" s="9">
        <f t="shared" si="126"/>
        <v>1</v>
      </c>
      <c r="AG150" s="9">
        <f t="shared" si="127"/>
        <v>1</v>
      </c>
      <c r="AH150" s="9">
        <f t="shared" si="128"/>
        <v>1</v>
      </c>
      <c r="AI150" s="9">
        <f t="shared" si="129"/>
        <v>1</v>
      </c>
      <c r="AJ150" s="9">
        <f t="shared" si="130"/>
        <v>1</v>
      </c>
      <c r="AK150" s="9">
        <f t="shared" si="131"/>
        <v>1</v>
      </c>
      <c r="AL150" s="9">
        <f t="shared" si="132"/>
        <v>1</v>
      </c>
    </row>
    <row r="151" spans="1:38" x14ac:dyDescent="0.25">
      <c r="A151" s="24">
        <v>131</v>
      </c>
      <c r="B151" s="37">
        <f>B17</f>
        <v>1</v>
      </c>
      <c r="C151" s="37">
        <f>C17</f>
        <v>2</v>
      </c>
      <c r="D151" s="37">
        <f>D17</f>
        <v>3</v>
      </c>
      <c r="E151" s="37">
        <f>E17</f>
        <v>4</v>
      </c>
      <c r="F151" s="37">
        <f>G17</f>
        <v>6</v>
      </c>
      <c r="G151" s="37">
        <f>H17</f>
        <v>7</v>
      </c>
      <c r="H151" s="37">
        <f t="shared" ref="H151:N151" si="186">J17</f>
        <v>9</v>
      </c>
      <c r="I151" s="37">
        <f t="shared" si="186"/>
        <v>10</v>
      </c>
      <c r="J151" s="37">
        <f t="shared" si="186"/>
        <v>11</v>
      </c>
      <c r="K151" s="37">
        <f t="shared" si="186"/>
        <v>12</v>
      </c>
      <c r="L151" s="37">
        <f t="shared" si="186"/>
        <v>13</v>
      </c>
      <c r="M151" s="37">
        <f t="shared" si="186"/>
        <v>14</v>
      </c>
      <c r="N151" s="37">
        <f t="shared" si="186"/>
        <v>15</v>
      </c>
      <c r="O151" s="37">
        <f>R17</f>
        <v>17</v>
      </c>
      <c r="P151" s="37">
        <f>S17</f>
        <v>18</v>
      </c>
      <c r="Q151" s="12">
        <f t="shared" si="184"/>
        <v>11</v>
      </c>
      <c r="X151" s="18">
        <f t="shared" si="118"/>
        <v>0</v>
      </c>
      <c r="Y151" s="18">
        <f t="shared" si="119"/>
        <v>0</v>
      </c>
      <c r="Z151" s="18">
        <f t="shared" si="120"/>
        <v>1</v>
      </c>
      <c r="AA151" s="9">
        <f t="shared" si="121"/>
        <v>1</v>
      </c>
      <c r="AB151" s="9">
        <f t="shared" si="122"/>
        <v>1</v>
      </c>
      <c r="AC151" s="9">
        <f t="shared" si="123"/>
        <v>1</v>
      </c>
      <c r="AD151" s="9">
        <f t="shared" si="124"/>
        <v>1</v>
      </c>
      <c r="AE151" s="9">
        <f t="shared" si="125"/>
        <v>0</v>
      </c>
      <c r="AF151" s="9">
        <f t="shared" si="126"/>
        <v>1</v>
      </c>
      <c r="AG151" s="9">
        <f t="shared" si="127"/>
        <v>1</v>
      </c>
      <c r="AH151" s="9">
        <f t="shared" si="128"/>
        <v>1</v>
      </c>
      <c r="AI151" s="9">
        <f t="shared" si="129"/>
        <v>1</v>
      </c>
      <c r="AJ151" s="9">
        <f t="shared" si="130"/>
        <v>1</v>
      </c>
      <c r="AK151" s="9">
        <f t="shared" si="131"/>
        <v>0</v>
      </c>
      <c r="AL151" s="9">
        <f t="shared" si="132"/>
        <v>1</v>
      </c>
    </row>
    <row r="152" spans="1:38" x14ac:dyDescent="0.25">
      <c r="A152" s="24">
        <v>132</v>
      </c>
      <c r="B152" s="37">
        <f>B17</f>
        <v>1</v>
      </c>
      <c r="C152" s="37">
        <f>C17</f>
        <v>2</v>
      </c>
      <c r="D152" s="37">
        <f>D17</f>
        <v>3</v>
      </c>
      <c r="E152" s="37">
        <f>E17</f>
        <v>4</v>
      </c>
      <c r="F152" s="37">
        <f>G17</f>
        <v>6</v>
      </c>
      <c r="G152" s="37">
        <f>H17</f>
        <v>7</v>
      </c>
      <c r="H152" s="37">
        <f>J17</f>
        <v>9</v>
      </c>
      <c r="I152" s="37">
        <f>K17</f>
        <v>10</v>
      </c>
      <c r="J152" s="37">
        <f>L17</f>
        <v>11</v>
      </c>
      <c r="K152" s="37">
        <f>M17</f>
        <v>12</v>
      </c>
      <c r="L152" s="37">
        <f>N17</f>
        <v>13</v>
      </c>
      <c r="M152" s="37">
        <f>P17</f>
        <v>15</v>
      </c>
      <c r="N152" s="37">
        <f>Q17</f>
        <v>16</v>
      </c>
      <c r="O152" s="37">
        <f>R17</f>
        <v>17</v>
      </c>
      <c r="P152" s="37">
        <f>S17</f>
        <v>18</v>
      </c>
      <c r="Q152" s="12">
        <f t="shared" si="184"/>
        <v>11</v>
      </c>
      <c r="X152" s="18">
        <f t="shared" si="118"/>
        <v>0</v>
      </c>
      <c r="Y152" s="18">
        <f t="shared" si="119"/>
        <v>0</v>
      </c>
      <c r="Z152" s="18">
        <f t="shared" si="120"/>
        <v>1</v>
      </c>
      <c r="AA152" s="9">
        <f t="shared" si="121"/>
        <v>1</v>
      </c>
      <c r="AB152" s="9">
        <f t="shared" si="122"/>
        <v>1</v>
      </c>
      <c r="AC152" s="9">
        <f t="shared" si="123"/>
        <v>1</v>
      </c>
      <c r="AD152" s="9">
        <f t="shared" si="124"/>
        <v>1</v>
      </c>
      <c r="AE152" s="9">
        <f t="shared" si="125"/>
        <v>0</v>
      </c>
      <c r="AF152" s="9">
        <f t="shared" si="126"/>
        <v>1</v>
      </c>
      <c r="AG152" s="9">
        <f t="shared" si="127"/>
        <v>1</v>
      </c>
      <c r="AH152" s="9">
        <f t="shared" si="128"/>
        <v>1</v>
      </c>
      <c r="AI152" s="9">
        <f t="shared" si="129"/>
        <v>1</v>
      </c>
      <c r="AJ152" s="9">
        <f t="shared" si="130"/>
        <v>1</v>
      </c>
      <c r="AK152" s="9">
        <f t="shared" si="131"/>
        <v>0</v>
      </c>
      <c r="AL152" s="9">
        <f t="shared" si="132"/>
        <v>1</v>
      </c>
    </row>
    <row r="153" spans="1:38" x14ac:dyDescent="0.25">
      <c r="A153" s="24">
        <v>133</v>
      </c>
      <c r="B153" s="37">
        <f>B17</f>
        <v>1</v>
      </c>
      <c r="C153" s="37">
        <f>C17</f>
        <v>2</v>
      </c>
      <c r="D153" s="37">
        <f>D17</f>
        <v>3</v>
      </c>
      <c r="E153" s="37">
        <f>E17</f>
        <v>4</v>
      </c>
      <c r="F153" s="37">
        <f>G17</f>
        <v>6</v>
      </c>
      <c r="G153" s="37">
        <f>H17</f>
        <v>7</v>
      </c>
      <c r="H153" s="37">
        <f>J17</f>
        <v>9</v>
      </c>
      <c r="I153" s="37">
        <f>K17</f>
        <v>10</v>
      </c>
      <c r="J153" s="37">
        <f>L17</f>
        <v>11</v>
      </c>
      <c r="K153" s="37">
        <f>M17</f>
        <v>12</v>
      </c>
      <c r="L153" s="37">
        <f>O17</f>
        <v>14</v>
      </c>
      <c r="M153" s="37">
        <f>P17</f>
        <v>15</v>
      </c>
      <c r="N153" s="37">
        <f>Q17</f>
        <v>16</v>
      </c>
      <c r="O153" s="37">
        <f>R17</f>
        <v>17</v>
      </c>
      <c r="P153" s="37">
        <f>S17</f>
        <v>18</v>
      </c>
      <c r="Q153" s="12">
        <f t="shared" si="184"/>
        <v>11</v>
      </c>
      <c r="X153" s="18">
        <f t="shared" si="118"/>
        <v>0</v>
      </c>
      <c r="Y153" s="18">
        <f t="shared" si="119"/>
        <v>0</v>
      </c>
      <c r="Z153" s="18">
        <f t="shared" si="120"/>
        <v>1</v>
      </c>
      <c r="AA153" s="9">
        <f t="shared" si="121"/>
        <v>1</v>
      </c>
      <c r="AB153" s="9">
        <f t="shared" si="122"/>
        <v>1</v>
      </c>
      <c r="AC153" s="9">
        <f t="shared" si="123"/>
        <v>1</v>
      </c>
      <c r="AD153" s="9">
        <f t="shared" si="124"/>
        <v>1</v>
      </c>
      <c r="AE153" s="9">
        <f t="shared" si="125"/>
        <v>0</v>
      </c>
      <c r="AF153" s="9">
        <f t="shared" si="126"/>
        <v>1</v>
      </c>
      <c r="AG153" s="9">
        <f t="shared" si="127"/>
        <v>1</v>
      </c>
      <c r="AH153" s="9">
        <f t="shared" si="128"/>
        <v>1</v>
      </c>
      <c r="AI153" s="9">
        <f t="shared" si="129"/>
        <v>1</v>
      </c>
      <c r="AJ153" s="9">
        <f t="shared" si="130"/>
        <v>1</v>
      </c>
      <c r="AK153" s="9">
        <f t="shared" si="131"/>
        <v>0</v>
      </c>
      <c r="AL153" s="9">
        <f t="shared" si="132"/>
        <v>1</v>
      </c>
    </row>
    <row r="154" spans="1:38" x14ac:dyDescent="0.25">
      <c r="A154" s="24">
        <v>134</v>
      </c>
      <c r="B154" s="37">
        <f>B17</f>
        <v>1</v>
      </c>
      <c r="C154" s="37">
        <f>C17</f>
        <v>2</v>
      </c>
      <c r="D154" s="37">
        <f>D17</f>
        <v>3</v>
      </c>
      <c r="E154" s="37">
        <f>E17</f>
        <v>4</v>
      </c>
      <c r="F154" s="37">
        <f>G17</f>
        <v>6</v>
      </c>
      <c r="G154" s="37">
        <f>H17</f>
        <v>7</v>
      </c>
      <c r="H154" s="37">
        <f>J17</f>
        <v>9</v>
      </c>
      <c r="I154" s="37">
        <f>K17</f>
        <v>10</v>
      </c>
      <c r="J154" s="37">
        <f>L17</f>
        <v>11</v>
      </c>
      <c r="K154" s="37">
        <f t="shared" ref="K154:P154" si="187">N17</f>
        <v>13</v>
      </c>
      <c r="L154" s="37">
        <f t="shared" si="187"/>
        <v>14</v>
      </c>
      <c r="M154" s="37">
        <f t="shared" si="187"/>
        <v>15</v>
      </c>
      <c r="N154" s="37">
        <f t="shared" si="187"/>
        <v>16</v>
      </c>
      <c r="O154" s="37">
        <f t="shared" si="187"/>
        <v>17</v>
      </c>
      <c r="P154" s="37">
        <f t="shared" si="187"/>
        <v>18</v>
      </c>
      <c r="Q154" s="12">
        <f t="shared" si="184"/>
        <v>11</v>
      </c>
      <c r="X154" s="18">
        <f t="shared" si="118"/>
        <v>0</v>
      </c>
      <c r="Y154" s="18">
        <f t="shared" si="119"/>
        <v>0</v>
      </c>
      <c r="Z154" s="18">
        <f t="shared" si="120"/>
        <v>1</v>
      </c>
      <c r="AA154" s="9">
        <f t="shared" si="121"/>
        <v>1</v>
      </c>
      <c r="AB154" s="9">
        <f t="shared" si="122"/>
        <v>1</v>
      </c>
      <c r="AC154" s="9">
        <f t="shared" si="123"/>
        <v>1</v>
      </c>
      <c r="AD154" s="9">
        <f t="shared" si="124"/>
        <v>1</v>
      </c>
      <c r="AE154" s="9">
        <f t="shared" si="125"/>
        <v>0</v>
      </c>
      <c r="AF154" s="9">
        <f t="shared" si="126"/>
        <v>1</v>
      </c>
      <c r="AG154" s="9">
        <f t="shared" si="127"/>
        <v>1</v>
      </c>
      <c r="AH154" s="9">
        <f t="shared" si="128"/>
        <v>1</v>
      </c>
      <c r="AI154" s="9">
        <f t="shared" si="129"/>
        <v>1</v>
      </c>
      <c r="AJ154" s="9">
        <f t="shared" si="130"/>
        <v>1</v>
      </c>
      <c r="AK154" s="9">
        <f t="shared" si="131"/>
        <v>0</v>
      </c>
      <c r="AL154" s="9">
        <f t="shared" si="132"/>
        <v>1</v>
      </c>
    </row>
    <row r="155" spans="1:38" x14ac:dyDescent="0.25">
      <c r="A155" s="24">
        <v>135</v>
      </c>
      <c r="B155" s="37">
        <f>B17</f>
        <v>1</v>
      </c>
      <c r="C155" s="37">
        <f>C17</f>
        <v>2</v>
      </c>
      <c r="D155" s="37">
        <f>D17</f>
        <v>3</v>
      </c>
      <c r="E155" s="37">
        <f>E17</f>
        <v>4</v>
      </c>
      <c r="F155" s="37">
        <f>G17</f>
        <v>6</v>
      </c>
      <c r="G155" s="37">
        <f>H17</f>
        <v>7</v>
      </c>
      <c r="H155" s="37">
        <f>J17</f>
        <v>9</v>
      </c>
      <c r="I155" s="37">
        <f t="shared" ref="I155:P155" si="188">L17</f>
        <v>11</v>
      </c>
      <c r="J155" s="37">
        <f t="shared" si="188"/>
        <v>12</v>
      </c>
      <c r="K155" s="37">
        <f t="shared" si="188"/>
        <v>13</v>
      </c>
      <c r="L155" s="37">
        <f t="shared" si="188"/>
        <v>14</v>
      </c>
      <c r="M155" s="37">
        <f t="shared" si="188"/>
        <v>15</v>
      </c>
      <c r="N155" s="37">
        <f t="shared" si="188"/>
        <v>16</v>
      </c>
      <c r="O155" s="37">
        <f t="shared" si="188"/>
        <v>17</v>
      </c>
      <c r="P155" s="37">
        <f t="shared" si="188"/>
        <v>18</v>
      </c>
      <c r="Q155" s="12">
        <f t="shared" si="184"/>
        <v>12</v>
      </c>
      <c r="X155" s="18">
        <f t="shared" si="118"/>
        <v>0</v>
      </c>
      <c r="Y155" s="18">
        <f t="shared" si="119"/>
        <v>0</v>
      </c>
      <c r="Z155" s="18">
        <f t="shared" si="120"/>
        <v>1</v>
      </c>
      <c r="AA155" s="9">
        <f t="shared" si="121"/>
        <v>1</v>
      </c>
      <c r="AB155" s="9">
        <f t="shared" si="122"/>
        <v>1</v>
      </c>
      <c r="AC155" s="9">
        <f t="shared" si="123"/>
        <v>1</v>
      </c>
      <c r="AD155" s="9">
        <f t="shared" si="124"/>
        <v>1</v>
      </c>
      <c r="AE155" s="9">
        <f t="shared" si="125"/>
        <v>1</v>
      </c>
      <c r="AF155" s="9">
        <f t="shared" si="126"/>
        <v>1</v>
      </c>
      <c r="AG155" s="9">
        <f t="shared" si="127"/>
        <v>1</v>
      </c>
      <c r="AH155" s="9">
        <f t="shared" si="128"/>
        <v>1</v>
      </c>
      <c r="AI155" s="9">
        <f t="shared" si="129"/>
        <v>1</v>
      </c>
      <c r="AJ155" s="9">
        <f t="shared" si="130"/>
        <v>1</v>
      </c>
      <c r="AK155" s="9">
        <f t="shared" si="131"/>
        <v>0</v>
      </c>
      <c r="AL155" s="9">
        <f t="shared" si="132"/>
        <v>1</v>
      </c>
    </row>
    <row r="156" spans="1:38" x14ac:dyDescent="0.25">
      <c r="A156" s="24">
        <v>136</v>
      </c>
      <c r="B156" s="37">
        <f>B17</f>
        <v>1</v>
      </c>
      <c r="C156" s="37">
        <f>C17</f>
        <v>2</v>
      </c>
      <c r="D156" s="37">
        <f>D17</f>
        <v>3</v>
      </c>
      <c r="E156" s="37">
        <f>E17</f>
        <v>4</v>
      </c>
      <c r="F156" s="37">
        <f>G17</f>
        <v>6</v>
      </c>
      <c r="G156" s="37">
        <f t="shared" ref="G156:P156" si="189">I17</f>
        <v>8</v>
      </c>
      <c r="H156" s="37">
        <f t="shared" si="189"/>
        <v>9</v>
      </c>
      <c r="I156" s="37">
        <f t="shared" si="189"/>
        <v>10</v>
      </c>
      <c r="J156" s="37">
        <f t="shared" si="189"/>
        <v>11</v>
      </c>
      <c r="K156" s="37">
        <f t="shared" si="189"/>
        <v>12</v>
      </c>
      <c r="L156" s="37">
        <f t="shared" si="189"/>
        <v>13</v>
      </c>
      <c r="M156" s="37">
        <f t="shared" si="189"/>
        <v>14</v>
      </c>
      <c r="N156" s="37">
        <f t="shared" si="189"/>
        <v>15</v>
      </c>
      <c r="O156" s="37">
        <f t="shared" si="189"/>
        <v>16</v>
      </c>
      <c r="P156" s="37">
        <f t="shared" si="189"/>
        <v>17</v>
      </c>
      <c r="Q156" s="12">
        <f t="shared" si="184"/>
        <v>11</v>
      </c>
      <c r="X156" s="18">
        <f t="shared" si="118"/>
        <v>0</v>
      </c>
      <c r="Y156" s="18">
        <f t="shared" si="119"/>
        <v>0</v>
      </c>
      <c r="Z156" s="18">
        <f t="shared" si="120"/>
        <v>1</v>
      </c>
      <c r="AA156" s="9">
        <f t="shared" si="121"/>
        <v>1</v>
      </c>
      <c r="AB156" s="9">
        <f t="shared" si="122"/>
        <v>1</v>
      </c>
      <c r="AC156" s="9">
        <f t="shared" si="123"/>
        <v>1</v>
      </c>
      <c r="AD156" s="9">
        <f t="shared" si="124"/>
        <v>1</v>
      </c>
      <c r="AE156" s="9">
        <f t="shared" si="125"/>
        <v>0</v>
      </c>
      <c r="AF156" s="9">
        <f t="shared" si="126"/>
        <v>1</v>
      </c>
      <c r="AG156" s="9">
        <f t="shared" si="127"/>
        <v>1</v>
      </c>
      <c r="AH156" s="9">
        <f t="shared" si="128"/>
        <v>1</v>
      </c>
      <c r="AI156" s="9">
        <f t="shared" si="129"/>
        <v>1</v>
      </c>
      <c r="AJ156" s="9">
        <f t="shared" si="130"/>
        <v>1</v>
      </c>
      <c r="AK156" s="9">
        <f t="shared" si="131"/>
        <v>1</v>
      </c>
      <c r="AL156" s="9">
        <f t="shared" si="132"/>
        <v>0</v>
      </c>
    </row>
    <row r="157" spans="1:38" x14ac:dyDescent="0.25">
      <c r="A157" s="24">
        <v>137</v>
      </c>
      <c r="B157" s="37">
        <f>B17</f>
        <v>1</v>
      </c>
      <c r="C157" s="37">
        <f>C17</f>
        <v>2</v>
      </c>
      <c r="D157" s="37">
        <f>D17</f>
        <v>3</v>
      </c>
      <c r="E157" s="37">
        <f>E17</f>
        <v>4</v>
      </c>
      <c r="F157" s="37">
        <f>G17</f>
        <v>6</v>
      </c>
      <c r="G157" s="37">
        <f t="shared" ref="G157:O157" si="190">I17</f>
        <v>8</v>
      </c>
      <c r="H157" s="37">
        <f t="shared" si="190"/>
        <v>9</v>
      </c>
      <c r="I157" s="37">
        <f t="shared" si="190"/>
        <v>10</v>
      </c>
      <c r="J157" s="37">
        <f t="shared" si="190"/>
        <v>11</v>
      </c>
      <c r="K157" s="37">
        <f t="shared" si="190"/>
        <v>12</v>
      </c>
      <c r="L157" s="37">
        <f t="shared" si="190"/>
        <v>13</v>
      </c>
      <c r="M157" s="37">
        <f t="shared" si="190"/>
        <v>14</v>
      </c>
      <c r="N157" s="37">
        <f t="shared" si="190"/>
        <v>15</v>
      </c>
      <c r="O157" s="37">
        <f t="shared" si="190"/>
        <v>16</v>
      </c>
      <c r="P157" s="37">
        <f>S17</f>
        <v>18</v>
      </c>
      <c r="Q157" s="12">
        <f t="shared" si="184"/>
        <v>12</v>
      </c>
      <c r="X157" s="18">
        <f t="shared" ref="X157:X220" si="191">COUNTIF($C$11:$Q$11,B157)</f>
        <v>0</v>
      </c>
      <c r="Y157" s="18">
        <f t="shared" ref="Y157:Y220" si="192">COUNTIF($C$11:$Q$11,C157)</f>
        <v>0</v>
      </c>
      <c r="Z157" s="18">
        <f t="shared" ref="Z157:Z220" si="193">COUNTIF($C$11:$Q$11,D157)</f>
        <v>1</v>
      </c>
      <c r="AA157" s="9">
        <f t="shared" ref="AA157:AA220" si="194">COUNTIF($C$11:$Q$11,E157)</f>
        <v>1</v>
      </c>
      <c r="AB157" s="9">
        <f t="shared" ref="AB157:AB220" si="195">COUNTIF($C$11:$Q$11,F157)</f>
        <v>1</v>
      </c>
      <c r="AC157" s="9">
        <f t="shared" ref="AC157:AC220" si="196">COUNTIF($C$11:$Q$11,G157)</f>
        <v>1</v>
      </c>
      <c r="AD157" s="9">
        <f t="shared" ref="AD157:AD220" si="197">COUNTIF($C$11:$Q$11,H157)</f>
        <v>1</v>
      </c>
      <c r="AE157" s="9">
        <f t="shared" ref="AE157:AE220" si="198">COUNTIF($C$11:$Q$11,I157)</f>
        <v>0</v>
      </c>
      <c r="AF157" s="9">
        <f t="shared" ref="AF157:AF220" si="199">COUNTIF($C$11:$Q$11,J157)</f>
        <v>1</v>
      </c>
      <c r="AG157" s="9">
        <f t="shared" ref="AG157:AG220" si="200">COUNTIF($C$11:$Q$11,K157)</f>
        <v>1</v>
      </c>
      <c r="AH157" s="9">
        <f t="shared" ref="AH157:AH220" si="201">COUNTIF($C$11:$Q$11,L157)</f>
        <v>1</v>
      </c>
      <c r="AI157" s="9">
        <f t="shared" ref="AI157:AI220" si="202">COUNTIF($C$11:$Q$11,M157)</f>
        <v>1</v>
      </c>
      <c r="AJ157" s="9">
        <f t="shared" ref="AJ157:AJ220" si="203">COUNTIF($C$11:$Q$11,N157)</f>
        <v>1</v>
      </c>
      <c r="AK157" s="9">
        <f t="shared" ref="AK157:AK220" si="204">COUNTIF($C$11:$Q$11,O157)</f>
        <v>1</v>
      </c>
      <c r="AL157" s="9">
        <f t="shared" ref="AL157:AL220" si="205">COUNTIF($C$11:$Q$11,P157)</f>
        <v>1</v>
      </c>
    </row>
    <row r="158" spans="1:38" x14ac:dyDescent="0.25">
      <c r="A158" s="24">
        <v>138</v>
      </c>
      <c r="B158" s="37">
        <f>B17</f>
        <v>1</v>
      </c>
      <c r="C158" s="37">
        <f>C17</f>
        <v>2</v>
      </c>
      <c r="D158" s="37">
        <f>D17</f>
        <v>3</v>
      </c>
      <c r="E158" s="37">
        <f>E17</f>
        <v>4</v>
      </c>
      <c r="F158" s="37">
        <f>G17</f>
        <v>6</v>
      </c>
      <c r="G158" s="37">
        <f t="shared" ref="G158:N158" si="206">I17</f>
        <v>8</v>
      </c>
      <c r="H158" s="37">
        <f t="shared" si="206"/>
        <v>9</v>
      </c>
      <c r="I158" s="37">
        <f t="shared" si="206"/>
        <v>10</v>
      </c>
      <c r="J158" s="37">
        <f t="shared" si="206"/>
        <v>11</v>
      </c>
      <c r="K158" s="37">
        <f t="shared" si="206"/>
        <v>12</v>
      </c>
      <c r="L158" s="37">
        <f t="shared" si="206"/>
        <v>13</v>
      </c>
      <c r="M158" s="37">
        <f t="shared" si="206"/>
        <v>14</v>
      </c>
      <c r="N158" s="37">
        <f t="shared" si="206"/>
        <v>15</v>
      </c>
      <c r="O158" s="37">
        <f>R17</f>
        <v>17</v>
      </c>
      <c r="P158" s="37">
        <f>S17</f>
        <v>18</v>
      </c>
      <c r="Q158" s="12">
        <f t="shared" si="184"/>
        <v>11</v>
      </c>
      <c r="X158" s="18">
        <f t="shared" si="191"/>
        <v>0</v>
      </c>
      <c r="Y158" s="18">
        <f t="shared" si="192"/>
        <v>0</v>
      </c>
      <c r="Z158" s="18">
        <f t="shared" si="193"/>
        <v>1</v>
      </c>
      <c r="AA158" s="9">
        <f t="shared" si="194"/>
        <v>1</v>
      </c>
      <c r="AB158" s="9">
        <f t="shared" si="195"/>
        <v>1</v>
      </c>
      <c r="AC158" s="9">
        <f t="shared" si="196"/>
        <v>1</v>
      </c>
      <c r="AD158" s="9">
        <f t="shared" si="197"/>
        <v>1</v>
      </c>
      <c r="AE158" s="9">
        <f t="shared" si="198"/>
        <v>0</v>
      </c>
      <c r="AF158" s="9">
        <f t="shared" si="199"/>
        <v>1</v>
      </c>
      <c r="AG158" s="9">
        <f t="shared" si="200"/>
        <v>1</v>
      </c>
      <c r="AH158" s="9">
        <f t="shared" si="201"/>
        <v>1</v>
      </c>
      <c r="AI158" s="9">
        <f t="shared" si="202"/>
        <v>1</v>
      </c>
      <c r="AJ158" s="9">
        <f t="shared" si="203"/>
        <v>1</v>
      </c>
      <c r="AK158" s="9">
        <f t="shared" si="204"/>
        <v>0</v>
      </c>
      <c r="AL158" s="9">
        <f t="shared" si="205"/>
        <v>1</v>
      </c>
    </row>
    <row r="159" spans="1:38" x14ac:dyDescent="0.25">
      <c r="A159" s="24">
        <v>139</v>
      </c>
      <c r="B159" s="37">
        <f>B17</f>
        <v>1</v>
      </c>
      <c r="C159" s="37">
        <f>C17</f>
        <v>2</v>
      </c>
      <c r="D159" s="37">
        <f>D17</f>
        <v>3</v>
      </c>
      <c r="E159" s="37">
        <f>E17</f>
        <v>4</v>
      </c>
      <c r="F159" s="37">
        <f>G17</f>
        <v>6</v>
      </c>
      <c r="G159" s="37">
        <f t="shared" ref="G159:L159" si="207">I17</f>
        <v>8</v>
      </c>
      <c r="H159" s="37">
        <f t="shared" si="207"/>
        <v>9</v>
      </c>
      <c r="I159" s="37">
        <f t="shared" si="207"/>
        <v>10</v>
      </c>
      <c r="J159" s="37">
        <f t="shared" si="207"/>
        <v>11</v>
      </c>
      <c r="K159" s="37">
        <f t="shared" si="207"/>
        <v>12</v>
      </c>
      <c r="L159" s="37">
        <f t="shared" si="207"/>
        <v>13</v>
      </c>
      <c r="M159" s="37">
        <f>P17</f>
        <v>15</v>
      </c>
      <c r="N159" s="37">
        <f>Q17</f>
        <v>16</v>
      </c>
      <c r="O159" s="37">
        <f>R17</f>
        <v>17</v>
      </c>
      <c r="P159" s="37">
        <f>S17</f>
        <v>18</v>
      </c>
      <c r="Q159" s="12">
        <f t="shared" si="184"/>
        <v>11</v>
      </c>
      <c r="X159" s="18">
        <f t="shared" si="191"/>
        <v>0</v>
      </c>
      <c r="Y159" s="18">
        <f t="shared" si="192"/>
        <v>0</v>
      </c>
      <c r="Z159" s="18">
        <f t="shared" si="193"/>
        <v>1</v>
      </c>
      <c r="AA159" s="9">
        <f t="shared" si="194"/>
        <v>1</v>
      </c>
      <c r="AB159" s="9">
        <f t="shared" si="195"/>
        <v>1</v>
      </c>
      <c r="AC159" s="9">
        <f t="shared" si="196"/>
        <v>1</v>
      </c>
      <c r="AD159" s="9">
        <f t="shared" si="197"/>
        <v>1</v>
      </c>
      <c r="AE159" s="9">
        <f t="shared" si="198"/>
        <v>0</v>
      </c>
      <c r="AF159" s="9">
        <f t="shared" si="199"/>
        <v>1</v>
      </c>
      <c r="AG159" s="9">
        <f t="shared" si="200"/>
        <v>1</v>
      </c>
      <c r="AH159" s="9">
        <f t="shared" si="201"/>
        <v>1</v>
      </c>
      <c r="AI159" s="9">
        <f t="shared" si="202"/>
        <v>1</v>
      </c>
      <c r="AJ159" s="9">
        <f t="shared" si="203"/>
        <v>1</v>
      </c>
      <c r="AK159" s="9">
        <f t="shared" si="204"/>
        <v>0</v>
      </c>
      <c r="AL159" s="9">
        <f t="shared" si="205"/>
        <v>1</v>
      </c>
    </row>
    <row r="160" spans="1:38" x14ac:dyDescent="0.25">
      <c r="A160" s="24">
        <v>140</v>
      </c>
      <c r="B160" s="37">
        <f>B17</f>
        <v>1</v>
      </c>
      <c r="C160" s="37">
        <f>C17</f>
        <v>2</v>
      </c>
      <c r="D160" s="37">
        <f>D17</f>
        <v>3</v>
      </c>
      <c r="E160" s="37">
        <f>E17</f>
        <v>4</v>
      </c>
      <c r="F160" s="37">
        <f>G17</f>
        <v>6</v>
      </c>
      <c r="G160" s="37">
        <f>I17</f>
        <v>8</v>
      </c>
      <c r="H160" s="37">
        <f>J17</f>
        <v>9</v>
      </c>
      <c r="I160" s="37">
        <f>K17</f>
        <v>10</v>
      </c>
      <c r="J160" s="37">
        <f>L17</f>
        <v>11</v>
      </c>
      <c r="K160" s="37">
        <f>M17</f>
        <v>12</v>
      </c>
      <c r="L160" s="37">
        <f>O17</f>
        <v>14</v>
      </c>
      <c r="M160" s="37">
        <f>P17</f>
        <v>15</v>
      </c>
      <c r="N160" s="37">
        <f>Q17</f>
        <v>16</v>
      </c>
      <c r="O160" s="37">
        <f>R17</f>
        <v>17</v>
      </c>
      <c r="P160" s="37">
        <f>S17</f>
        <v>18</v>
      </c>
      <c r="Q160" s="12">
        <f t="shared" si="184"/>
        <v>11</v>
      </c>
      <c r="X160" s="18">
        <f t="shared" si="191"/>
        <v>0</v>
      </c>
      <c r="Y160" s="18">
        <f t="shared" si="192"/>
        <v>0</v>
      </c>
      <c r="Z160" s="18">
        <f t="shared" si="193"/>
        <v>1</v>
      </c>
      <c r="AA160" s="9">
        <f t="shared" si="194"/>
        <v>1</v>
      </c>
      <c r="AB160" s="9">
        <f t="shared" si="195"/>
        <v>1</v>
      </c>
      <c r="AC160" s="9">
        <f t="shared" si="196"/>
        <v>1</v>
      </c>
      <c r="AD160" s="9">
        <f t="shared" si="197"/>
        <v>1</v>
      </c>
      <c r="AE160" s="9">
        <f t="shared" si="198"/>
        <v>0</v>
      </c>
      <c r="AF160" s="9">
        <f t="shared" si="199"/>
        <v>1</v>
      </c>
      <c r="AG160" s="9">
        <f t="shared" si="200"/>
        <v>1</v>
      </c>
      <c r="AH160" s="9">
        <f t="shared" si="201"/>
        <v>1</v>
      </c>
      <c r="AI160" s="9">
        <f t="shared" si="202"/>
        <v>1</v>
      </c>
      <c r="AJ160" s="9">
        <f t="shared" si="203"/>
        <v>1</v>
      </c>
      <c r="AK160" s="9">
        <f t="shared" si="204"/>
        <v>0</v>
      </c>
      <c r="AL160" s="9">
        <f t="shared" si="205"/>
        <v>1</v>
      </c>
    </row>
    <row r="161" spans="1:38" x14ac:dyDescent="0.25">
      <c r="A161" s="24">
        <v>141</v>
      </c>
      <c r="B161" s="37">
        <f>B17</f>
        <v>1</v>
      </c>
      <c r="C161" s="37">
        <f>C17</f>
        <v>2</v>
      </c>
      <c r="D161" s="37">
        <f>D17</f>
        <v>3</v>
      </c>
      <c r="E161" s="37">
        <f>E17</f>
        <v>4</v>
      </c>
      <c r="F161" s="37">
        <f>G17</f>
        <v>6</v>
      </c>
      <c r="G161" s="37">
        <f>I17</f>
        <v>8</v>
      </c>
      <c r="H161" s="37">
        <f>J17</f>
        <v>9</v>
      </c>
      <c r="I161" s="37">
        <f>K17</f>
        <v>10</v>
      </c>
      <c r="J161" s="37">
        <f>L17</f>
        <v>11</v>
      </c>
      <c r="K161" s="37">
        <f t="shared" ref="K161:P161" si="208">N17</f>
        <v>13</v>
      </c>
      <c r="L161" s="37">
        <f t="shared" si="208"/>
        <v>14</v>
      </c>
      <c r="M161" s="37">
        <f t="shared" si="208"/>
        <v>15</v>
      </c>
      <c r="N161" s="37">
        <f t="shared" si="208"/>
        <v>16</v>
      </c>
      <c r="O161" s="37">
        <f t="shared" si="208"/>
        <v>17</v>
      </c>
      <c r="P161" s="37">
        <f t="shared" si="208"/>
        <v>18</v>
      </c>
      <c r="Q161" s="12">
        <f t="shared" si="184"/>
        <v>11</v>
      </c>
      <c r="X161" s="18">
        <f t="shared" si="191"/>
        <v>0</v>
      </c>
      <c r="Y161" s="18">
        <f t="shared" si="192"/>
        <v>0</v>
      </c>
      <c r="Z161" s="18">
        <f t="shared" si="193"/>
        <v>1</v>
      </c>
      <c r="AA161" s="9">
        <f t="shared" si="194"/>
        <v>1</v>
      </c>
      <c r="AB161" s="9">
        <f t="shared" si="195"/>
        <v>1</v>
      </c>
      <c r="AC161" s="9">
        <f t="shared" si="196"/>
        <v>1</v>
      </c>
      <c r="AD161" s="9">
        <f t="shared" si="197"/>
        <v>1</v>
      </c>
      <c r="AE161" s="9">
        <f t="shared" si="198"/>
        <v>0</v>
      </c>
      <c r="AF161" s="9">
        <f t="shared" si="199"/>
        <v>1</v>
      </c>
      <c r="AG161" s="9">
        <f t="shared" si="200"/>
        <v>1</v>
      </c>
      <c r="AH161" s="9">
        <f t="shared" si="201"/>
        <v>1</v>
      </c>
      <c r="AI161" s="9">
        <f t="shared" si="202"/>
        <v>1</v>
      </c>
      <c r="AJ161" s="9">
        <f t="shared" si="203"/>
        <v>1</v>
      </c>
      <c r="AK161" s="9">
        <f t="shared" si="204"/>
        <v>0</v>
      </c>
      <c r="AL161" s="9">
        <f t="shared" si="205"/>
        <v>1</v>
      </c>
    </row>
    <row r="162" spans="1:38" x14ac:dyDescent="0.25">
      <c r="A162" s="24">
        <v>142</v>
      </c>
      <c r="B162" s="37">
        <f>B17</f>
        <v>1</v>
      </c>
      <c r="C162" s="37">
        <f>C17</f>
        <v>2</v>
      </c>
      <c r="D162" s="37">
        <f>D17</f>
        <v>3</v>
      </c>
      <c r="E162" s="37">
        <f>E17</f>
        <v>4</v>
      </c>
      <c r="F162" s="37">
        <f>G17</f>
        <v>6</v>
      </c>
      <c r="G162" s="37">
        <f>I17</f>
        <v>8</v>
      </c>
      <c r="H162" s="37">
        <f>J17</f>
        <v>9</v>
      </c>
      <c r="I162" s="37">
        <f t="shared" ref="I162:P162" si="209">L17</f>
        <v>11</v>
      </c>
      <c r="J162" s="37">
        <f t="shared" si="209"/>
        <v>12</v>
      </c>
      <c r="K162" s="37">
        <f t="shared" si="209"/>
        <v>13</v>
      </c>
      <c r="L162" s="37">
        <f t="shared" si="209"/>
        <v>14</v>
      </c>
      <c r="M162" s="37">
        <f t="shared" si="209"/>
        <v>15</v>
      </c>
      <c r="N162" s="37">
        <f t="shared" si="209"/>
        <v>16</v>
      </c>
      <c r="O162" s="37">
        <f t="shared" si="209"/>
        <v>17</v>
      </c>
      <c r="P162" s="37">
        <f t="shared" si="209"/>
        <v>18</v>
      </c>
      <c r="Q162" s="12">
        <f t="shared" si="184"/>
        <v>12</v>
      </c>
      <c r="X162" s="18">
        <f t="shared" si="191"/>
        <v>0</v>
      </c>
      <c r="Y162" s="18">
        <f t="shared" si="192"/>
        <v>0</v>
      </c>
      <c r="Z162" s="18">
        <f t="shared" si="193"/>
        <v>1</v>
      </c>
      <c r="AA162" s="9">
        <f t="shared" si="194"/>
        <v>1</v>
      </c>
      <c r="AB162" s="9">
        <f t="shared" si="195"/>
        <v>1</v>
      </c>
      <c r="AC162" s="9">
        <f t="shared" si="196"/>
        <v>1</v>
      </c>
      <c r="AD162" s="9">
        <f t="shared" si="197"/>
        <v>1</v>
      </c>
      <c r="AE162" s="9">
        <f t="shared" si="198"/>
        <v>1</v>
      </c>
      <c r="AF162" s="9">
        <f t="shared" si="199"/>
        <v>1</v>
      </c>
      <c r="AG162" s="9">
        <f t="shared" si="200"/>
        <v>1</v>
      </c>
      <c r="AH162" s="9">
        <f t="shared" si="201"/>
        <v>1</v>
      </c>
      <c r="AI162" s="9">
        <f t="shared" si="202"/>
        <v>1</v>
      </c>
      <c r="AJ162" s="9">
        <f t="shared" si="203"/>
        <v>1</v>
      </c>
      <c r="AK162" s="9">
        <f t="shared" si="204"/>
        <v>0</v>
      </c>
      <c r="AL162" s="9">
        <f t="shared" si="205"/>
        <v>1</v>
      </c>
    </row>
    <row r="163" spans="1:38" x14ac:dyDescent="0.25">
      <c r="A163" s="24">
        <v>143</v>
      </c>
      <c r="B163" s="37">
        <f>B17</f>
        <v>1</v>
      </c>
      <c r="C163" s="37">
        <f>C17</f>
        <v>2</v>
      </c>
      <c r="D163" s="37">
        <f>D17</f>
        <v>3</v>
      </c>
      <c r="E163" s="37">
        <f>E17</f>
        <v>4</v>
      </c>
      <c r="F163" s="37">
        <f>G17</f>
        <v>6</v>
      </c>
      <c r="G163" s="37">
        <f t="shared" ref="G163:P163" si="210">J17</f>
        <v>9</v>
      </c>
      <c r="H163" s="37">
        <f t="shared" si="210"/>
        <v>10</v>
      </c>
      <c r="I163" s="37">
        <f t="shared" si="210"/>
        <v>11</v>
      </c>
      <c r="J163" s="37">
        <f t="shared" si="210"/>
        <v>12</v>
      </c>
      <c r="K163" s="37">
        <f t="shared" si="210"/>
        <v>13</v>
      </c>
      <c r="L163" s="37">
        <f t="shared" si="210"/>
        <v>14</v>
      </c>
      <c r="M163" s="37">
        <f t="shared" si="210"/>
        <v>15</v>
      </c>
      <c r="N163" s="37">
        <f t="shared" si="210"/>
        <v>16</v>
      </c>
      <c r="O163" s="37">
        <f t="shared" si="210"/>
        <v>17</v>
      </c>
      <c r="P163" s="37">
        <f t="shared" si="210"/>
        <v>18</v>
      </c>
      <c r="Q163" s="12">
        <f t="shared" si="184"/>
        <v>11</v>
      </c>
      <c r="X163" s="18">
        <f t="shared" si="191"/>
        <v>0</v>
      </c>
      <c r="Y163" s="18">
        <f t="shared" si="192"/>
        <v>0</v>
      </c>
      <c r="Z163" s="18">
        <f t="shared" si="193"/>
        <v>1</v>
      </c>
      <c r="AA163" s="9">
        <f t="shared" si="194"/>
        <v>1</v>
      </c>
      <c r="AB163" s="9">
        <f t="shared" si="195"/>
        <v>1</v>
      </c>
      <c r="AC163" s="9">
        <f t="shared" si="196"/>
        <v>1</v>
      </c>
      <c r="AD163" s="9">
        <f t="shared" si="197"/>
        <v>0</v>
      </c>
      <c r="AE163" s="9">
        <f t="shared" si="198"/>
        <v>1</v>
      </c>
      <c r="AF163" s="9">
        <f t="shared" si="199"/>
        <v>1</v>
      </c>
      <c r="AG163" s="9">
        <f t="shared" si="200"/>
        <v>1</v>
      </c>
      <c r="AH163" s="9">
        <f t="shared" si="201"/>
        <v>1</v>
      </c>
      <c r="AI163" s="9">
        <f t="shared" si="202"/>
        <v>1</v>
      </c>
      <c r="AJ163" s="9">
        <f t="shared" si="203"/>
        <v>1</v>
      </c>
      <c r="AK163" s="9">
        <f t="shared" si="204"/>
        <v>0</v>
      </c>
      <c r="AL163" s="9">
        <f t="shared" si="205"/>
        <v>1</v>
      </c>
    </row>
    <row r="164" spans="1:38" x14ac:dyDescent="0.25">
      <c r="A164" s="24">
        <v>144</v>
      </c>
      <c r="B164" s="37">
        <f>B17</f>
        <v>1</v>
      </c>
      <c r="C164" s="37">
        <f>C17</f>
        <v>2</v>
      </c>
      <c r="D164" s="37">
        <f>D17</f>
        <v>3</v>
      </c>
      <c r="E164" s="37">
        <f>E17</f>
        <v>4</v>
      </c>
      <c r="F164" s="37">
        <f t="shared" ref="F164:N164" si="211">H17</f>
        <v>7</v>
      </c>
      <c r="G164" s="37">
        <f t="shared" si="211"/>
        <v>8</v>
      </c>
      <c r="H164" s="37">
        <f t="shared" si="211"/>
        <v>9</v>
      </c>
      <c r="I164" s="37">
        <f t="shared" si="211"/>
        <v>10</v>
      </c>
      <c r="J164" s="37">
        <f t="shared" si="211"/>
        <v>11</v>
      </c>
      <c r="K164" s="37">
        <f t="shared" si="211"/>
        <v>12</v>
      </c>
      <c r="L164" s="37">
        <f t="shared" si="211"/>
        <v>13</v>
      </c>
      <c r="M164" s="37">
        <f t="shared" si="211"/>
        <v>14</v>
      </c>
      <c r="N164" s="37">
        <f t="shared" si="211"/>
        <v>15</v>
      </c>
      <c r="O164" s="37">
        <f>R17</f>
        <v>17</v>
      </c>
      <c r="P164" s="37">
        <f>S17</f>
        <v>18</v>
      </c>
      <c r="Q164" s="12">
        <f t="shared" si="184"/>
        <v>11</v>
      </c>
      <c r="X164" s="18">
        <f t="shared" si="191"/>
        <v>0</v>
      </c>
      <c r="Y164" s="18">
        <f t="shared" si="192"/>
        <v>0</v>
      </c>
      <c r="Z164" s="18">
        <f t="shared" si="193"/>
        <v>1</v>
      </c>
      <c r="AA164" s="9">
        <f t="shared" si="194"/>
        <v>1</v>
      </c>
      <c r="AB164" s="9">
        <f t="shared" si="195"/>
        <v>1</v>
      </c>
      <c r="AC164" s="9">
        <f t="shared" si="196"/>
        <v>1</v>
      </c>
      <c r="AD164" s="9">
        <f t="shared" si="197"/>
        <v>1</v>
      </c>
      <c r="AE164" s="9">
        <f t="shared" si="198"/>
        <v>0</v>
      </c>
      <c r="AF164" s="9">
        <f t="shared" si="199"/>
        <v>1</v>
      </c>
      <c r="AG164" s="9">
        <f t="shared" si="200"/>
        <v>1</v>
      </c>
      <c r="AH164" s="9">
        <f t="shared" si="201"/>
        <v>1</v>
      </c>
      <c r="AI164" s="9">
        <f t="shared" si="202"/>
        <v>1</v>
      </c>
      <c r="AJ164" s="9">
        <f t="shared" si="203"/>
        <v>1</v>
      </c>
      <c r="AK164" s="9">
        <f t="shared" si="204"/>
        <v>0</v>
      </c>
      <c r="AL164" s="9">
        <f t="shared" si="205"/>
        <v>1</v>
      </c>
    </row>
    <row r="165" spans="1:38" x14ac:dyDescent="0.25">
      <c r="A165" s="24">
        <v>145</v>
      </c>
      <c r="B165" s="37">
        <f>B17</f>
        <v>1</v>
      </c>
      <c r="C165" s="37">
        <f>C17</f>
        <v>2</v>
      </c>
      <c r="D165" s="37">
        <f>D17</f>
        <v>3</v>
      </c>
      <c r="E165" s="37">
        <f>E17</f>
        <v>4</v>
      </c>
      <c r="F165" s="37">
        <f t="shared" ref="F165:L165" si="212">H17</f>
        <v>7</v>
      </c>
      <c r="G165" s="37">
        <f t="shared" si="212"/>
        <v>8</v>
      </c>
      <c r="H165" s="37">
        <f t="shared" si="212"/>
        <v>9</v>
      </c>
      <c r="I165" s="37">
        <f t="shared" si="212"/>
        <v>10</v>
      </c>
      <c r="J165" s="37">
        <f t="shared" si="212"/>
        <v>11</v>
      </c>
      <c r="K165" s="37">
        <f t="shared" si="212"/>
        <v>12</v>
      </c>
      <c r="L165" s="37">
        <f t="shared" si="212"/>
        <v>13</v>
      </c>
      <c r="M165" s="37">
        <f>P17</f>
        <v>15</v>
      </c>
      <c r="N165" s="37">
        <f>Q17</f>
        <v>16</v>
      </c>
      <c r="O165" s="37">
        <f>R17</f>
        <v>17</v>
      </c>
      <c r="P165" s="37">
        <f>S17</f>
        <v>18</v>
      </c>
      <c r="Q165" s="12">
        <f t="shared" si="184"/>
        <v>11</v>
      </c>
      <c r="X165" s="18">
        <f t="shared" si="191"/>
        <v>0</v>
      </c>
      <c r="Y165" s="18">
        <f t="shared" si="192"/>
        <v>0</v>
      </c>
      <c r="Z165" s="18">
        <f t="shared" si="193"/>
        <v>1</v>
      </c>
      <c r="AA165" s="9">
        <f t="shared" si="194"/>
        <v>1</v>
      </c>
      <c r="AB165" s="9">
        <f t="shared" si="195"/>
        <v>1</v>
      </c>
      <c r="AC165" s="9">
        <f t="shared" si="196"/>
        <v>1</v>
      </c>
      <c r="AD165" s="9">
        <f t="shared" si="197"/>
        <v>1</v>
      </c>
      <c r="AE165" s="9">
        <f t="shared" si="198"/>
        <v>0</v>
      </c>
      <c r="AF165" s="9">
        <f t="shared" si="199"/>
        <v>1</v>
      </c>
      <c r="AG165" s="9">
        <f t="shared" si="200"/>
        <v>1</v>
      </c>
      <c r="AH165" s="9">
        <f t="shared" si="201"/>
        <v>1</v>
      </c>
      <c r="AI165" s="9">
        <f t="shared" si="202"/>
        <v>1</v>
      </c>
      <c r="AJ165" s="9">
        <f t="shared" si="203"/>
        <v>1</v>
      </c>
      <c r="AK165" s="9">
        <f t="shared" si="204"/>
        <v>0</v>
      </c>
      <c r="AL165" s="9">
        <f t="shared" si="205"/>
        <v>1</v>
      </c>
    </row>
    <row r="166" spans="1:38" x14ac:dyDescent="0.25">
      <c r="A166" s="24">
        <v>146</v>
      </c>
      <c r="B166" s="37">
        <f>B17</f>
        <v>1</v>
      </c>
      <c r="C166" s="37">
        <f>C17</f>
        <v>2</v>
      </c>
      <c r="D166" s="37">
        <f>D17</f>
        <v>3</v>
      </c>
      <c r="E166" s="37">
        <f>E17</f>
        <v>4</v>
      </c>
      <c r="F166" s="37">
        <f t="shared" ref="F166:K166" si="213">H17</f>
        <v>7</v>
      </c>
      <c r="G166" s="37">
        <f t="shared" si="213"/>
        <v>8</v>
      </c>
      <c r="H166" s="37">
        <f t="shared" si="213"/>
        <v>9</v>
      </c>
      <c r="I166" s="37">
        <f t="shared" si="213"/>
        <v>10</v>
      </c>
      <c r="J166" s="37">
        <f t="shared" si="213"/>
        <v>11</v>
      </c>
      <c r="K166" s="37">
        <f t="shared" si="213"/>
        <v>12</v>
      </c>
      <c r="L166" s="37">
        <f>O17</f>
        <v>14</v>
      </c>
      <c r="M166" s="37">
        <f>P17</f>
        <v>15</v>
      </c>
      <c r="N166" s="37">
        <f>Q17</f>
        <v>16</v>
      </c>
      <c r="O166" s="37">
        <f>R17</f>
        <v>17</v>
      </c>
      <c r="P166" s="37">
        <f>S17</f>
        <v>18</v>
      </c>
      <c r="Q166" s="12">
        <f t="shared" si="184"/>
        <v>11</v>
      </c>
      <c r="X166" s="18">
        <f t="shared" si="191"/>
        <v>0</v>
      </c>
      <c r="Y166" s="18">
        <f t="shared" si="192"/>
        <v>0</v>
      </c>
      <c r="Z166" s="18">
        <f t="shared" si="193"/>
        <v>1</v>
      </c>
      <c r="AA166" s="9">
        <f t="shared" si="194"/>
        <v>1</v>
      </c>
      <c r="AB166" s="9">
        <f t="shared" si="195"/>
        <v>1</v>
      </c>
      <c r="AC166" s="9">
        <f t="shared" si="196"/>
        <v>1</v>
      </c>
      <c r="AD166" s="9">
        <f t="shared" si="197"/>
        <v>1</v>
      </c>
      <c r="AE166" s="9">
        <f t="shared" si="198"/>
        <v>0</v>
      </c>
      <c r="AF166" s="9">
        <f t="shared" si="199"/>
        <v>1</v>
      </c>
      <c r="AG166" s="9">
        <f t="shared" si="200"/>
        <v>1</v>
      </c>
      <c r="AH166" s="9">
        <f t="shared" si="201"/>
        <v>1</v>
      </c>
      <c r="AI166" s="9">
        <f t="shared" si="202"/>
        <v>1</v>
      </c>
      <c r="AJ166" s="9">
        <f t="shared" si="203"/>
        <v>1</v>
      </c>
      <c r="AK166" s="9">
        <f t="shared" si="204"/>
        <v>0</v>
      </c>
      <c r="AL166" s="9">
        <f t="shared" si="205"/>
        <v>1</v>
      </c>
    </row>
    <row r="167" spans="1:38" x14ac:dyDescent="0.25">
      <c r="A167" s="24">
        <v>147</v>
      </c>
      <c r="B167" s="37">
        <f>B17</f>
        <v>1</v>
      </c>
      <c r="C167" s="37">
        <f>C17</f>
        <v>2</v>
      </c>
      <c r="D167" s="37">
        <f>D17</f>
        <v>3</v>
      </c>
      <c r="E167" s="37">
        <f>E17</f>
        <v>4</v>
      </c>
      <c r="F167" s="37">
        <f>H17</f>
        <v>7</v>
      </c>
      <c r="G167" s="37">
        <f>I17</f>
        <v>8</v>
      </c>
      <c r="H167" s="37">
        <f>J17</f>
        <v>9</v>
      </c>
      <c r="I167" s="37">
        <f>K17</f>
        <v>10</v>
      </c>
      <c r="J167" s="37">
        <f>L17</f>
        <v>11</v>
      </c>
      <c r="K167" s="37">
        <f t="shared" ref="K167:P167" si="214">N17</f>
        <v>13</v>
      </c>
      <c r="L167" s="37">
        <f t="shared" si="214"/>
        <v>14</v>
      </c>
      <c r="M167" s="37">
        <f t="shared" si="214"/>
        <v>15</v>
      </c>
      <c r="N167" s="37">
        <f t="shared" si="214"/>
        <v>16</v>
      </c>
      <c r="O167" s="37">
        <f t="shared" si="214"/>
        <v>17</v>
      </c>
      <c r="P167" s="37">
        <f t="shared" si="214"/>
        <v>18</v>
      </c>
      <c r="Q167" s="12">
        <f t="shared" si="184"/>
        <v>11</v>
      </c>
      <c r="X167" s="18">
        <f t="shared" si="191"/>
        <v>0</v>
      </c>
      <c r="Y167" s="18">
        <f t="shared" si="192"/>
        <v>0</v>
      </c>
      <c r="Z167" s="18">
        <f t="shared" si="193"/>
        <v>1</v>
      </c>
      <c r="AA167" s="9">
        <f t="shared" si="194"/>
        <v>1</v>
      </c>
      <c r="AB167" s="9">
        <f t="shared" si="195"/>
        <v>1</v>
      </c>
      <c r="AC167" s="9">
        <f t="shared" si="196"/>
        <v>1</v>
      </c>
      <c r="AD167" s="9">
        <f t="shared" si="197"/>
        <v>1</v>
      </c>
      <c r="AE167" s="9">
        <f t="shared" si="198"/>
        <v>0</v>
      </c>
      <c r="AF167" s="9">
        <f t="shared" si="199"/>
        <v>1</v>
      </c>
      <c r="AG167" s="9">
        <f t="shared" si="200"/>
        <v>1</v>
      </c>
      <c r="AH167" s="9">
        <f t="shared" si="201"/>
        <v>1</v>
      </c>
      <c r="AI167" s="9">
        <f t="shared" si="202"/>
        <v>1</v>
      </c>
      <c r="AJ167" s="9">
        <f t="shared" si="203"/>
        <v>1</v>
      </c>
      <c r="AK167" s="9">
        <f t="shared" si="204"/>
        <v>0</v>
      </c>
      <c r="AL167" s="9">
        <f t="shared" si="205"/>
        <v>1</v>
      </c>
    </row>
    <row r="168" spans="1:38" x14ac:dyDescent="0.25">
      <c r="A168" s="24">
        <v>148</v>
      </c>
      <c r="B168" s="37">
        <f>B17</f>
        <v>1</v>
      </c>
      <c r="C168" s="37">
        <f>C17</f>
        <v>2</v>
      </c>
      <c r="D168" s="37">
        <f>D17</f>
        <v>3</v>
      </c>
      <c r="E168" s="37">
        <f>E17</f>
        <v>4</v>
      </c>
      <c r="F168" s="37">
        <f>H17</f>
        <v>7</v>
      </c>
      <c r="G168" s="37">
        <f>I17</f>
        <v>8</v>
      </c>
      <c r="H168" s="37">
        <f>J17</f>
        <v>9</v>
      </c>
      <c r="I168" s="37">
        <f t="shared" ref="I168:P168" si="215">L17</f>
        <v>11</v>
      </c>
      <c r="J168" s="37">
        <f t="shared" si="215"/>
        <v>12</v>
      </c>
      <c r="K168" s="37">
        <f t="shared" si="215"/>
        <v>13</v>
      </c>
      <c r="L168" s="37">
        <f t="shared" si="215"/>
        <v>14</v>
      </c>
      <c r="M168" s="37">
        <f t="shared" si="215"/>
        <v>15</v>
      </c>
      <c r="N168" s="37">
        <f t="shared" si="215"/>
        <v>16</v>
      </c>
      <c r="O168" s="37">
        <f t="shared" si="215"/>
        <v>17</v>
      </c>
      <c r="P168" s="37">
        <f t="shared" si="215"/>
        <v>18</v>
      </c>
      <c r="Q168" s="12">
        <f t="shared" si="184"/>
        <v>12</v>
      </c>
      <c r="X168" s="18">
        <f t="shared" si="191"/>
        <v>0</v>
      </c>
      <c r="Y168" s="18">
        <f t="shared" si="192"/>
        <v>0</v>
      </c>
      <c r="Z168" s="18">
        <f t="shared" si="193"/>
        <v>1</v>
      </c>
      <c r="AA168" s="9">
        <f t="shared" si="194"/>
        <v>1</v>
      </c>
      <c r="AB168" s="9">
        <f t="shared" si="195"/>
        <v>1</v>
      </c>
      <c r="AC168" s="9">
        <f t="shared" si="196"/>
        <v>1</v>
      </c>
      <c r="AD168" s="9">
        <f t="shared" si="197"/>
        <v>1</v>
      </c>
      <c r="AE168" s="9">
        <f t="shared" si="198"/>
        <v>1</v>
      </c>
      <c r="AF168" s="9">
        <f t="shared" si="199"/>
        <v>1</v>
      </c>
      <c r="AG168" s="9">
        <f t="shared" si="200"/>
        <v>1</v>
      </c>
      <c r="AH168" s="9">
        <f t="shared" si="201"/>
        <v>1</v>
      </c>
      <c r="AI168" s="9">
        <f t="shared" si="202"/>
        <v>1</v>
      </c>
      <c r="AJ168" s="9">
        <f t="shared" si="203"/>
        <v>1</v>
      </c>
      <c r="AK168" s="9">
        <f t="shared" si="204"/>
        <v>0</v>
      </c>
      <c r="AL168" s="9">
        <f t="shared" si="205"/>
        <v>1</v>
      </c>
    </row>
    <row r="169" spans="1:38" x14ac:dyDescent="0.25">
      <c r="A169" s="24">
        <v>149</v>
      </c>
      <c r="B169" s="37">
        <f>B17</f>
        <v>1</v>
      </c>
      <c r="C169" s="37">
        <f>C17</f>
        <v>2</v>
      </c>
      <c r="D169" s="37">
        <f>D17</f>
        <v>3</v>
      </c>
      <c r="E169" s="37">
        <f>E17</f>
        <v>4</v>
      </c>
      <c r="F169" s="37">
        <f>H17</f>
        <v>7</v>
      </c>
      <c r="G169" s="37">
        <f t="shared" ref="G169:P169" si="216">J17</f>
        <v>9</v>
      </c>
      <c r="H169" s="37">
        <f t="shared" si="216"/>
        <v>10</v>
      </c>
      <c r="I169" s="37">
        <f t="shared" si="216"/>
        <v>11</v>
      </c>
      <c r="J169" s="37">
        <f t="shared" si="216"/>
        <v>12</v>
      </c>
      <c r="K169" s="37">
        <f t="shared" si="216"/>
        <v>13</v>
      </c>
      <c r="L169" s="37">
        <f t="shared" si="216"/>
        <v>14</v>
      </c>
      <c r="M169" s="37">
        <f t="shared" si="216"/>
        <v>15</v>
      </c>
      <c r="N169" s="37">
        <f t="shared" si="216"/>
        <v>16</v>
      </c>
      <c r="O169" s="37">
        <f t="shared" si="216"/>
        <v>17</v>
      </c>
      <c r="P169" s="37">
        <f t="shared" si="216"/>
        <v>18</v>
      </c>
      <c r="Q169" s="12">
        <f t="shared" si="184"/>
        <v>11</v>
      </c>
      <c r="X169" s="18">
        <f t="shared" si="191"/>
        <v>0</v>
      </c>
      <c r="Y169" s="18">
        <f t="shared" si="192"/>
        <v>0</v>
      </c>
      <c r="Z169" s="18">
        <f t="shared" si="193"/>
        <v>1</v>
      </c>
      <c r="AA169" s="9">
        <f t="shared" si="194"/>
        <v>1</v>
      </c>
      <c r="AB169" s="9">
        <f t="shared" si="195"/>
        <v>1</v>
      </c>
      <c r="AC169" s="9">
        <f t="shared" si="196"/>
        <v>1</v>
      </c>
      <c r="AD169" s="9">
        <f t="shared" si="197"/>
        <v>0</v>
      </c>
      <c r="AE169" s="9">
        <f t="shared" si="198"/>
        <v>1</v>
      </c>
      <c r="AF169" s="9">
        <f t="shared" si="199"/>
        <v>1</v>
      </c>
      <c r="AG169" s="9">
        <f t="shared" si="200"/>
        <v>1</v>
      </c>
      <c r="AH169" s="9">
        <f t="shared" si="201"/>
        <v>1</v>
      </c>
      <c r="AI169" s="9">
        <f t="shared" si="202"/>
        <v>1</v>
      </c>
      <c r="AJ169" s="9">
        <f t="shared" si="203"/>
        <v>1</v>
      </c>
      <c r="AK169" s="9">
        <f t="shared" si="204"/>
        <v>0</v>
      </c>
      <c r="AL169" s="9">
        <f t="shared" si="205"/>
        <v>1</v>
      </c>
    </row>
    <row r="170" spans="1:38" x14ac:dyDescent="0.25">
      <c r="A170" s="24">
        <v>150</v>
      </c>
      <c r="B170" s="37">
        <f>B17</f>
        <v>1</v>
      </c>
      <c r="C170" s="37">
        <f>C17</f>
        <v>2</v>
      </c>
      <c r="D170" s="37">
        <f>D17</f>
        <v>3</v>
      </c>
      <c r="E170" s="37">
        <f>E17</f>
        <v>4</v>
      </c>
      <c r="F170" s="37">
        <f t="shared" ref="F170:P170" si="217">I17</f>
        <v>8</v>
      </c>
      <c r="G170" s="37">
        <f t="shared" si="217"/>
        <v>9</v>
      </c>
      <c r="H170" s="37">
        <f t="shared" si="217"/>
        <v>10</v>
      </c>
      <c r="I170" s="37">
        <f t="shared" si="217"/>
        <v>11</v>
      </c>
      <c r="J170" s="37">
        <f t="shared" si="217"/>
        <v>12</v>
      </c>
      <c r="K170" s="37">
        <f t="shared" si="217"/>
        <v>13</v>
      </c>
      <c r="L170" s="37">
        <f t="shared" si="217"/>
        <v>14</v>
      </c>
      <c r="M170" s="37">
        <f t="shared" si="217"/>
        <v>15</v>
      </c>
      <c r="N170" s="37">
        <f t="shared" si="217"/>
        <v>16</v>
      </c>
      <c r="O170" s="37">
        <f t="shared" si="217"/>
        <v>17</v>
      </c>
      <c r="P170" s="37">
        <f t="shared" si="217"/>
        <v>18</v>
      </c>
      <c r="Q170" s="12">
        <f t="shared" si="184"/>
        <v>11</v>
      </c>
      <c r="X170" s="18">
        <f t="shared" si="191"/>
        <v>0</v>
      </c>
      <c r="Y170" s="18">
        <f t="shared" si="192"/>
        <v>0</v>
      </c>
      <c r="Z170" s="18">
        <f t="shared" si="193"/>
        <v>1</v>
      </c>
      <c r="AA170" s="9">
        <f t="shared" si="194"/>
        <v>1</v>
      </c>
      <c r="AB170" s="9">
        <f t="shared" si="195"/>
        <v>1</v>
      </c>
      <c r="AC170" s="9">
        <f t="shared" si="196"/>
        <v>1</v>
      </c>
      <c r="AD170" s="9">
        <f t="shared" si="197"/>
        <v>0</v>
      </c>
      <c r="AE170" s="9">
        <f t="shared" si="198"/>
        <v>1</v>
      </c>
      <c r="AF170" s="9">
        <f t="shared" si="199"/>
        <v>1</v>
      </c>
      <c r="AG170" s="9">
        <f t="shared" si="200"/>
        <v>1</v>
      </c>
      <c r="AH170" s="9">
        <f t="shared" si="201"/>
        <v>1</v>
      </c>
      <c r="AI170" s="9">
        <f t="shared" si="202"/>
        <v>1</v>
      </c>
      <c r="AJ170" s="9">
        <f t="shared" si="203"/>
        <v>1</v>
      </c>
      <c r="AK170" s="9">
        <f t="shared" si="204"/>
        <v>0</v>
      </c>
      <c r="AL170" s="9">
        <f t="shared" si="205"/>
        <v>1</v>
      </c>
    </row>
    <row r="171" spans="1:38" x14ac:dyDescent="0.25">
      <c r="A171" s="24">
        <v>151</v>
      </c>
      <c r="B171" s="37">
        <f>B17</f>
        <v>1</v>
      </c>
      <c r="C171" s="37">
        <f>C17</f>
        <v>2</v>
      </c>
      <c r="D171" s="37">
        <f>D17</f>
        <v>3</v>
      </c>
      <c r="E171" s="37">
        <f t="shared" ref="E171:P171" si="218">F17</f>
        <v>5</v>
      </c>
      <c r="F171" s="37">
        <f t="shared" si="218"/>
        <v>6</v>
      </c>
      <c r="G171" s="37">
        <f t="shared" si="218"/>
        <v>7</v>
      </c>
      <c r="H171" s="37">
        <f t="shared" si="218"/>
        <v>8</v>
      </c>
      <c r="I171" s="37">
        <f t="shared" si="218"/>
        <v>9</v>
      </c>
      <c r="J171" s="37">
        <f t="shared" si="218"/>
        <v>10</v>
      </c>
      <c r="K171" s="37">
        <f t="shared" si="218"/>
        <v>11</v>
      </c>
      <c r="L171" s="37">
        <f t="shared" si="218"/>
        <v>12</v>
      </c>
      <c r="M171" s="37">
        <f t="shared" si="218"/>
        <v>13</v>
      </c>
      <c r="N171" s="37">
        <f t="shared" si="218"/>
        <v>14</v>
      </c>
      <c r="O171" s="37">
        <f t="shared" si="218"/>
        <v>15</v>
      </c>
      <c r="P171" s="37">
        <f t="shared" si="218"/>
        <v>16</v>
      </c>
      <c r="Q171" s="12">
        <f t="shared" si="184"/>
        <v>12</v>
      </c>
      <c r="X171" s="18">
        <f t="shared" si="191"/>
        <v>0</v>
      </c>
      <c r="Y171" s="18">
        <f t="shared" si="192"/>
        <v>0</v>
      </c>
      <c r="Z171" s="18">
        <f t="shared" si="193"/>
        <v>1</v>
      </c>
      <c r="AA171" s="9">
        <f t="shared" si="194"/>
        <v>1</v>
      </c>
      <c r="AB171" s="9">
        <f t="shared" si="195"/>
        <v>1</v>
      </c>
      <c r="AC171" s="9">
        <f t="shared" si="196"/>
        <v>1</v>
      </c>
      <c r="AD171" s="9">
        <f t="shared" si="197"/>
        <v>1</v>
      </c>
      <c r="AE171" s="9">
        <f t="shared" si="198"/>
        <v>1</v>
      </c>
      <c r="AF171" s="9">
        <f t="shared" si="199"/>
        <v>0</v>
      </c>
      <c r="AG171" s="9">
        <f t="shared" si="200"/>
        <v>1</v>
      </c>
      <c r="AH171" s="9">
        <f t="shared" si="201"/>
        <v>1</v>
      </c>
      <c r="AI171" s="9">
        <f t="shared" si="202"/>
        <v>1</v>
      </c>
      <c r="AJ171" s="9">
        <f t="shared" si="203"/>
        <v>1</v>
      </c>
      <c r="AK171" s="9">
        <f t="shared" si="204"/>
        <v>1</v>
      </c>
      <c r="AL171" s="9">
        <f t="shared" si="205"/>
        <v>1</v>
      </c>
    </row>
    <row r="172" spans="1:38" x14ac:dyDescent="0.25">
      <c r="A172" s="24">
        <v>152</v>
      </c>
      <c r="B172" s="37">
        <f>B17</f>
        <v>1</v>
      </c>
      <c r="C172" s="37">
        <f>C17</f>
        <v>2</v>
      </c>
      <c r="D172" s="37">
        <f>D17</f>
        <v>3</v>
      </c>
      <c r="E172" s="37">
        <f t="shared" ref="E172:N172" si="219">F17</f>
        <v>5</v>
      </c>
      <c r="F172" s="37">
        <f t="shared" si="219"/>
        <v>6</v>
      </c>
      <c r="G172" s="37">
        <f t="shared" si="219"/>
        <v>7</v>
      </c>
      <c r="H172" s="37">
        <f t="shared" si="219"/>
        <v>8</v>
      </c>
      <c r="I172" s="37">
        <f t="shared" si="219"/>
        <v>9</v>
      </c>
      <c r="J172" s="37">
        <f t="shared" si="219"/>
        <v>10</v>
      </c>
      <c r="K172" s="37">
        <f t="shared" si="219"/>
        <v>11</v>
      </c>
      <c r="L172" s="37">
        <f t="shared" si="219"/>
        <v>12</v>
      </c>
      <c r="M172" s="37">
        <f t="shared" si="219"/>
        <v>13</v>
      </c>
      <c r="N172" s="37">
        <f t="shared" si="219"/>
        <v>14</v>
      </c>
      <c r="O172" s="37">
        <f>Q17</f>
        <v>16</v>
      </c>
      <c r="P172" s="37">
        <f>R17</f>
        <v>17</v>
      </c>
      <c r="Q172" s="12">
        <f t="shared" si="184"/>
        <v>11</v>
      </c>
      <c r="X172" s="18">
        <f t="shared" si="191"/>
        <v>0</v>
      </c>
      <c r="Y172" s="18">
        <f t="shared" si="192"/>
        <v>0</v>
      </c>
      <c r="Z172" s="18">
        <f t="shared" si="193"/>
        <v>1</v>
      </c>
      <c r="AA172" s="9">
        <f t="shared" si="194"/>
        <v>1</v>
      </c>
      <c r="AB172" s="9">
        <f t="shared" si="195"/>
        <v>1</v>
      </c>
      <c r="AC172" s="9">
        <f t="shared" si="196"/>
        <v>1</v>
      </c>
      <c r="AD172" s="9">
        <f t="shared" si="197"/>
        <v>1</v>
      </c>
      <c r="AE172" s="9">
        <f t="shared" si="198"/>
        <v>1</v>
      </c>
      <c r="AF172" s="9">
        <f t="shared" si="199"/>
        <v>0</v>
      </c>
      <c r="AG172" s="9">
        <f t="shared" si="200"/>
        <v>1</v>
      </c>
      <c r="AH172" s="9">
        <f t="shared" si="201"/>
        <v>1</v>
      </c>
      <c r="AI172" s="9">
        <f t="shared" si="202"/>
        <v>1</v>
      </c>
      <c r="AJ172" s="9">
        <f t="shared" si="203"/>
        <v>1</v>
      </c>
      <c r="AK172" s="9">
        <f t="shared" si="204"/>
        <v>1</v>
      </c>
      <c r="AL172" s="9">
        <f t="shared" si="205"/>
        <v>0</v>
      </c>
    </row>
    <row r="173" spans="1:38" x14ac:dyDescent="0.25">
      <c r="A173" s="24">
        <v>153</v>
      </c>
      <c r="B173" s="37">
        <f>B17</f>
        <v>1</v>
      </c>
      <c r="C173" s="37">
        <f>C17</f>
        <v>2</v>
      </c>
      <c r="D173" s="37">
        <f>D17</f>
        <v>3</v>
      </c>
      <c r="E173" s="37">
        <f t="shared" ref="E173:N173" si="220">F17</f>
        <v>5</v>
      </c>
      <c r="F173" s="37">
        <f t="shared" si="220"/>
        <v>6</v>
      </c>
      <c r="G173" s="37">
        <f t="shared" si="220"/>
        <v>7</v>
      </c>
      <c r="H173" s="37">
        <f t="shared" si="220"/>
        <v>8</v>
      </c>
      <c r="I173" s="37">
        <f t="shared" si="220"/>
        <v>9</v>
      </c>
      <c r="J173" s="37">
        <f t="shared" si="220"/>
        <v>10</v>
      </c>
      <c r="K173" s="37">
        <f t="shared" si="220"/>
        <v>11</v>
      </c>
      <c r="L173" s="37">
        <f t="shared" si="220"/>
        <v>12</v>
      </c>
      <c r="M173" s="37">
        <f t="shared" si="220"/>
        <v>13</v>
      </c>
      <c r="N173" s="37">
        <f t="shared" si="220"/>
        <v>14</v>
      </c>
      <c r="O173" s="37">
        <f>Q17</f>
        <v>16</v>
      </c>
      <c r="P173" s="37">
        <f>S17</f>
        <v>18</v>
      </c>
      <c r="Q173" s="12">
        <f t="shared" si="184"/>
        <v>12</v>
      </c>
      <c r="X173" s="18">
        <f t="shared" si="191"/>
        <v>0</v>
      </c>
      <c r="Y173" s="18">
        <f t="shared" si="192"/>
        <v>0</v>
      </c>
      <c r="Z173" s="18">
        <f t="shared" si="193"/>
        <v>1</v>
      </c>
      <c r="AA173" s="9">
        <f t="shared" si="194"/>
        <v>1</v>
      </c>
      <c r="AB173" s="9">
        <f t="shared" si="195"/>
        <v>1</v>
      </c>
      <c r="AC173" s="9">
        <f t="shared" si="196"/>
        <v>1</v>
      </c>
      <c r="AD173" s="9">
        <f t="shared" si="197"/>
        <v>1</v>
      </c>
      <c r="AE173" s="9">
        <f t="shared" si="198"/>
        <v>1</v>
      </c>
      <c r="AF173" s="9">
        <f t="shared" si="199"/>
        <v>0</v>
      </c>
      <c r="AG173" s="9">
        <f t="shared" si="200"/>
        <v>1</v>
      </c>
      <c r="AH173" s="9">
        <f t="shared" si="201"/>
        <v>1</v>
      </c>
      <c r="AI173" s="9">
        <f t="shared" si="202"/>
        <v>1</v>
      </c>
      <c r="AJ173" s="9">
        <f t="shared" si="203"/>
        <v>1</v>
      </c>
      <c r="AK173" s="9">
        <f t="shared" si="204"/>
        <v>1</v>
      </c>
      <c r="AL173" s="9">
        <f t="shared" si="205"/>
        <v>1</v>
      </c>
    </row>
    <row r="174" spans="1:38" x14ac:dyDescent="0.25">
      <c r="A174" s="24">
        <v>154</v>
      </c>
      <c r="B174" s="37">
        <f>B17</f>
        <v>1</v>
      </c>
      <c r="C174" s="37">
        <f>C17</f>
        <v>2</v>
      </c>
      <c r="D174" s="37">
        <f>D17</f>
        <v>3</v>
      </c>
      <c r="E174" s="37">
        <f t="shared" ref="E174:M174" si="221">F17</f>
        <v>5</v>
      </c>
      <c r="F174" s="37">
        <f t="shared" si="221"/>
        <v>6</v>
      </c>
      <c r="G174" s="37">
        <f t="shared" si="221"/>
        <v>7</v>
      </c>
      <c r="H174" s="37">
        <f t="shared" si="221"/>
        <v>8</v>
      </c>
      <c r="I174" s="37">
        <f t="shared" si="221"/>
        <v>9</v>
      </c>
      <c r="J174" s="37">
        <f t="shared" si="221"/>
        <v>10</v>
      </c>
      <c r="K174" s="37">
        <f t="shared" si="221"/>
        <v>11</v>
      </c>
      <c r="L174" s="37">
        <f t="shared" si="221"/>
        <v>12</v>
      </c>
      <c r="M174" s="37">
        <f t="shared" si="221"/>
        <v>13</v>
      </c>
      <c r="N174" s="37">
        <f>P17</f>
        <v>15</v>
      </c>
      <c r="O174" s="37">
        <f>Q17</f>
        <v>16</v>
      </c>
      <c r="P174" s="37">
        <f>R17</f>
        <v>17</v>
      </c>
      <c r="Q174" s="12">
        <f t="shared" si="184"/>
        <v>11</v>
      </c>
      <c r="X174" s="18">
        <f t="shared" si="191"/>
        <v>0</v>
      </c>
      <c r="Y174" s="18">
        <f t="shared" si="192"/>
        <v>0</v>
      </c>
      <c r="Z174" s="18">
        <f t="shared" si="193"/>
        <v>1</v>
      </c>
      <c r="AA174" s="9">
        <f t="shared" si="194"/>
        <v>1</v>
      </c>
      <c r="AB174" s="9">
        <f t="shared" si="195"/>
        <v>1</v>
      </c>
      <c r="AC174" s="9">
        <f t="shared" si="196"/>
        <v>1</v>
      </c>
      <c r="AD174" s="9">
        <f t="shared" si="197"/>
        <v>1</v>
      </c>
      <c r="AE174" s="9">
        <f t="shared" si="198"/>
        <v>1</v>
      </c>
      <c r="AF174" s="9">
        <f t="shared" si="199"/>
        <v>0</v>
      </c>
      <c r="AG174" s="9">
        <f t="shared" si="200"/>
        <v>1</v>
      </c>
      <c r="AH174" s="9">
        <f t="shared" si="201"/>
        <v>1</v>
      </c>
      <c r="AI174" s="9">
        <f t="shared" si="202"/>
        <v>1</v>
      </c>
      <c r="AJ174" s="9">
        <f t="shared" si="203"/>
        <v>1</v>
      </c>
      <c r="AK174" s="9">
        <f t="shared" si="204"/>
        <v>1</v>
      </c>
      <c r="AL174" s="9">
        <f t="shared" si="205"/>
        <v>0</v>
      </c>
    </row>
    <row r="175" spans="1:38" x14ac:dyDescent="0.25">
      <c r="A175" s="24">
        <v>155</v>
      </c>
      <c r="B175" s="37">
        <f>B17</f>
        <v>1</v>
      </c>
      <c r="C175" s="37">
        <f>C17</f>
        <v>2</v>
      </c>
      <c r="D175" s="37">
        <f>D17</f>
        <v>3</v>
      </c>
      <c r="E175" s="37">
        <f t="shared" ref="E175:M175" si="222">F17</f>
        <v>5</v>
      </c>
      <c r="F175" s="37">
        <f t="shared" si="222"/>
        <v>6</v>
      </c>
      <c r="G175" s="37">
        <f t="shared" si="222"/>
        <v>7</v>
      </c>
      <c r="H175" s="37">
        <f t="shared" si="222"/>
        <v>8</v>
      </c>
      <c r="I175" s="37">
        <f t="shared" si="222"/>
        <v>9</v>
      </c>
      <c r="J175" s="37">
        <f t="shared" si="222"/>
        <v>10</v>
      </c>
      <c r="K175" s="37">
        <f t="shared" si="222"/>
        <v>11</v>
      </c>
      <c r="L175" s="37">
        <f t="shared" si="222"/>
        <v>12</v>
      </c>
      <c r="M175" s="37">
        <f t="shared" si="222"/>
        <v>13</v>
      </c>
      <c r="N175" s="37">
        <f>P17</f>
        <v>15</v>
      </c>
      <c r="O175" s="37">
        <f>Q17</f>
        <v>16</v>
      </c>
      <c r="P175" s="37">
        <f>S17</f>
        <v>18</v>
      </c>
      <c r="Q175" s="12">
        <f t="shared" si="184"/>
        <v>12</v>
      </c>
      <c r="X175" s="18">
        <f t="shared" si="191"/>
        <v>0</v>
      </c>
      <c r="Y175" s="18">
        <f t="shared" si="192"/>
        <v>0</v>
      </c>
      <c r="Z175" s="18">
        <f t="shared" si="193"/>
        <v>1</v>
      </c>
      <c r="AA175" s="9">
        <f t="shared" si="194"/>
        <v>1</v>
      </c>
      <c r="AB175" s="9">
        <f t="shared" si="195"/>
        <v>1</v>
      </c>
      <c r="AC175" s="9">
        <f t="shared" si="196"/>
        <v>1</v>
      </c>
      <c r="AD175" s="9">
        <f t="shared" si="197"/>
        <v>1</v>
      </c>
      <c r="AE175" s="9">
        <f t="shared" si="198"/>
        <v>1</v>
      </c>
      <c r="AF175" s="9">
        <f t="shared" si="199"/>
        <v>0</v>
      </c>
      <c r="AG175" s="9">
        <f t="shared" si="200"/>
        <v>1</v>
      </c>
      <c r="AH175" s="9">
        <f t="shared" si="201"/>
        <v>1</v>
      </c>
      <c r="AI175" s="9">
        <f t="shared" si="202"/>
        <v>1</v>
      </c>
      <c r="AJ175" s="9">
        <f t="shared" si="203"/>
        <v>1</v>
      </c>
      <c r="AK175" s="9">
        <f t="shared" si="204"/>
        <v>1</v>
      </c>
      <c r="AL175" s="9">
        <f t="shared" si="205"/>
        <v>1</v>
      </c>
    </row>
    <row r="176" spans="1:38" x14ac:dyDescent="0.25">
      <c r="A176" s="24">
        <v>156</v>
      </c>
      <c r="B176" s="37">
        <f>B17</f>
        <v>1</v>
      </c>
      <c r="C176" s="37">
        <f>C17</f>
        <v>2</v>
      </c>
      <c r="D176" s="37">
        <f>D17</f>
        <v>3</v>
      </c>
      <c r="E176" s="37">
        <f t="shared" ref="E176:M176" si="223">F17</f>
        <v>5</v>
      </c>
      <c r="F176" s="37">
        <f t="shared" si="223"/>
        <v>6</v>
      </c>
      <c r="G176" s="37">
        <f t="shared" si="223"/>
        <v>7</v>
      </c>
      <c r="H176" s="37">
        <f t="shared" si="223"/>
        <v>8</v>
      </c>
      <c r="I176" s="37">
        <f t="shared" si="223"/>
        <v>9</v>
      </c>
      <c r="J176" s="37">
        <f t="shared" si="223"/>
        <v>10</v>
      </c>
      <c r="K176" s="37">
        <f t="shared" si="223"/>
        <v>11</v>
      </c>
      <c r="L176" s="37">
        <f t="shared" si="223"/>
        <v>12</v>
      </c>
      <c r="M176" s="37">
        <f t="shared" si="223"/>
        <v>13</v>
      </c>
      <c r="N176" s="37">
        <f>Q17</f>
        <v>16</v>
      </c>
      <c r="O176" s="37">
        <f>R17</f>
        <v>17</v>
      </c>
      <c r="P176" s="37">
        <f>S17</f>
        <v>18</v>
      </c>
      <c r="Q176" s="12">
        <f t="shared" si="184"/>
        <v>11</v>
      </c>
      <c r="X176" s="18">
        <f t="shared" si="191"/>
        <v>0</v>
      </c>
      <c r="Y176" s="18">
        <f t="shared" si="192"/>
        <v>0</v>
      </c>
      <c r="Z176" s="18">
        <f t="shared" si="193"/>
        <v>1</v>
      </c>
      <c r="AA176" s="9">
        <f t="shared" si="194"/>
        <v>1</v>
      </c>
      <c r="AB176" s="9">
        <f t="shared" si="195"/>
        <v>1</v>
      </c>
      <c r="AC176" s="9">
        <f t="shared" si="196"/>
        <v>1</v>
      </c>
      <c r="AD176" s="9">
        <f t="shared" si="197"/>
        <v>1</v>
      </c>
      <c r="AE176" s="9">
        <f t="shared" si="198"/>
        <v>1</v>
      </c>
      <c r="AF176" s="9">
        <f t="shared" si="199"/>
        <v>0</v>
      </c>
      <c r="AG176" s="9">
        <f t="shared" si="200"/>
        <v>1</v>
      </c>
      <c r="AH176" s="9">
        <f t="shared" si="201"/>
        <v>1</v>
      </c>
      <c r="AI176" s="9">
        <f t="shared" si="202"/>
        <v>1</v>
      </c>
      <c r="AJ176" s="9">
        <f t="shared" si="203"/>
        <v>1</v>
      </c>
      <c r="AK176" s="9">
        <f t="shared" si="204"/>
        <v>0</v>
      </c>
      <c r="AL176" s="9">
        <f t="shared" si="205"/>
        <v>1</v>
      </c>
    </row>
    <row r="177" spans="1:38" x14ac:dyDescent="0.25">
      <c r="A177" s="24">
        <v>157</v>
      </c>
      <c r="B177" s="37">
        <f>B17</f>
        <v>1</v>
      </c>
      <c r="C177" s="37">
        <f>C17</f>
        <v>2</v>
      </c>
      <c r="D177" s="37">
        <f>D17</f>
        <v>3</v>
      </c>
      <c r="E177" s="37">
        <f t="shared" ref="E177:L177" si="224">F17</f>
        <v>5</v>
      </c>
      <c r="F177" s="37">
        <f t="shared" si="224"/>
        <v>6</v>
      </c>
      <c r="G177" s="37">
        <f t="shared" si="224"/>
        <v>7</v>
      </c>
      <c r="H177" s="37">
        <f t="shared" si="224"/>
        <v>8</v>
      </c>
      <c r="I177" s="37">
        <f t="shared" si="224"/>
        <v>9</v>
      </c>
      <c r="J177" s="37">
        <f t="shared" si="224"/>
        <v>10</v>
      </c>
      <c r="K177" s="37">
        <f t="shared" si="224"/>
        <v>11</v>
      </c>
      <c r="L177" s="37">
        <f t="shared" si="224"/>
        <v>12</v>
      </c>
      <c r="M177" s="37">
        <f>O17</f>
        <v>14</v>
      </c>
      <c r="N177" s="37">
        <f>P17</f>
        <v>15</v>
      </c>
      <c r="O177" s="37">
        <f>R17</f>
        <v>17</v>
      </c>
      <c r="P177" s="37">
        <f>S17</f>
        <v>18</v>
      </c>
      <c r="Q177" s="12">
        <f t="shared" si="184"/>
        <v>11</v>
      </c>
      <c r="X177" s="18">
        <f t="shared" si="191"/>
        <v>0</v>
      </c>
      <c r="Y177" s="18">
        <f t="shared" si="192"/>
        <v>0</v>
      </c>
      <c r="Z177" s="18">
        <f t="shared" si="193"/>
        <v>1</v>
      </c>
      <c r="AA177" s="9">
        <f t="shared" si="194"/>
        <v>1</v>
      </c>
      <c r="AB177" s="9">
        <f t="shared" si="195"/>
        <v>1</v>
      </c>
      <c r="AC177" s="9">
        <f t="shared" si="196"/>
        <v>1</v>
      </c>
      <c r="AD177" s="9">
        <f t="shared" si="197"/>
        <v>1</v>
      </c>
      <c r="AE177" s="9">
        <f t="shared" si="198"/>
        <v>1</v>
      </c>
      <c r="AF177" s="9">
        <f t="shared" si="199"/>
        <v>0</v>
      </c>
      <c r="AG177" s="9">
        <f t="shared" si="200"/>
        <v>1</v>
      </c>
      <c r="AH177" s="9">
        <f t="shared" si="201"/>
        <v>1</v>
      </c>
      <c r="AI177" s="9">
        <f t="shared" si="202"/>
        <v>1</v>
      </c>
      <c r="AJ177" s="9">
        <f t="shared" si="203"/>
        <v>1</v>
      </c>
      <c r="AK177" s="9">
        <f t="shared" si="204"/>
        <v>0</v>
      </c>
      <c r="AL177" s="9">
        <f t="shared" si="205"/>
        <v>1</v>
      </c>
    </row>
    <row r="178" spans="1:38" x14ac:dyDescent="0.25">
      <c r="A178" s="24">
        <v>158</v>
      </c>
      <c r="B178" s="37">
        <f>B17</f>
        <v>1</v>
      </c>
      <c r="C178" s="37">
        <f>C17</f>
        <v>2</v>
      </c>
      <c r="D178" s="37">
        <f>D17</f>
        <v>3</v>
      </c>
      <c r="E178" s="37">
        <f t="shared" ref="E178:K178" si="225">F17</f>
        <v>5</v>
      </c>
      <c r="F178" s="37">
        <f t="shared" si="225"/>
        <v>6</v>
      </c>
      <c r="G178" s="37">
        <f t="shared" si="225"/>
        <v>7</v>
      </c>
      <c r="H178" s="37">
        <f t="shared" si="225"/>
        <v>8</v>
      </c>
      <c r="I178" s="37">
        <f t="shared" si="225"/>
        <v>9</v>
      </c>
      <c r="J178" s="37">
        <f t="shared" si="225"/>
        <v>10</v>
      </c>
      <c r="K178" s="37">
        <f t="shared" si="225"/>
        <v>11</v>
      </c>
      <c r="L178" s="37">
        <f>O17</f>
        <v>14</v>
      </c>
      <c r="M178" s="37">
        <f>P17</f>
        <v>15</v>
      </c>
      <c r="N178" s="37">
        <f>Q17</f>
        <v>16</v>
      </c>
      <c r="O178" s="37">
        <f>R17</f>
        <v>17</v>
      </c>
      <c r="P178" s="37">
        <f>S17</f>
        <v>18</v>
      </c>
      <c r="Q178" s="12">
        <f t="shared" si="184"/>
        <v>11</v>
      </c>
      <c r="X178" s="18">
        <f t="shared" si="191"/>
        <v>0</v>
      </c>
      <c r="Y178" s="18">
        <f t="shared" si="192"/>
        <v>0</v>
      </c>
      <c r="Z178" s="18">
        <f t="shared" si="193"/>
        <v>1</v>
      </c>
      <c r="AA178" s="9">
        <f t="shared" si="194"/>
        <v>1</v>
      </c>
      <c r="AB178" s="9">
        <f t="shared" si="195"/>
        <v>1</v>
      </c>
      <c r="AC178" s="9">
        <f t="shared" si="196"/>
        <v>1</v>
      </c>
      <c r="AD178" s="9">
        <f t="shared" si="197"/>
        <v>1</v>
      </c>
      <c r="AE178" s="9">
        <f t="shared" si="198"/>
        <v>1</v>
      </c>
      <c r="AF178" s="9">
        <f t="shared" si="199"/>
        <v>0</v>
      </c>
      <c r="AG178" s="9">
        <f t="shared" si="200"/>
        <v>1</v>
      </c>
      <c r="AH178" s="9">
        <f t="shared" si="201"/>
        <v>1</v>
      </c>
      <c r="AI178" s="9">
        <f t="shared" si="202"/>
        <v>1</v>
      </c>
      <c r="AJ178" s="9">
        <f t="shared" si="203"/>
        <v>1</v>
      </c>
      <c r="AK178" s="9">
        <f t="shared" si="204"/>
        <v>0</v>
      </c>
      <c r="AL178" s="9">
        <f t="shared" si="205"/>
        <v>1</v>
      </c>
    </row>
    <row r="179" spans="1:38" x14ac:dyDescent="0.25">
      <c r="A179" s="24">
        <v>159</v>
      </c>
      <c r="B179" s="37">
        <f>B17</f>
        <v>1</v>
      </c>
      <c r="C179" s="37">
        <f>C17</f>
        <v>2</v>
      </c>
      <c r="D179" s="37">
        <f>D17</f>
        <v>3</v>
      </c>
      <c r="E179" s="37">
        <f t="shared" ref="E179:J179" si="226">F17</f>
        <v>5</v>
      </c>
      <c r="F179" s="37">
        <f t="shared" si="226"/>
        <v>6</v>
      </c>
      <c r="G179" s="37">
        <f t="shared" si="226"/>
        <v>7</v>
      </c>
      <c r="H179" s="37">
        <f t="shared" si="226"/>
        <v>8</v>
      </c>
      <c r="I179" s="37">
        <f t="shared" si="226"/>
        <v>9</v>
      </c>
      <c r="J179" s="37">
        <f t="shared" si="226"/>
        <v>10</v>
      </c>
      <c r="K179" s="37">
        <f>M17</f>
        <v>12</v>
      </c>
      <c r="L179" s="37">
        <f>N17</f>
        <v>13</v>
      </c>
      <c r="M179" s="37">
        <f>O17</f>
        <v>14</v>
      </c>
      <c r="N179" s="37">
        <f>P17</f>
        <v>15</v>
      </c>
      <c r="O179" s="37">
        <f>R17</f>
        <v>17</v>
      </c>
      <c r="P179" s="37">
        <f>S17</f>
        <v>18</v>
      </c>
      <c r="Q179" s="12">
        <f t="shared" si="184"/>
        <v>11</v>
      </c>
      <c r="X179" s="18">
        <f t="shared" si="191"/>
        <v>0</v>
      </c>
      <c r="Y179" s="18">
        <f t="shared" si="192"/>
        <v>0</v>
      </c>
      <c r="Z179" s="18">
        <f t="shared" si="193"/>
        <v>1</v>
      </c>
      <c r="AA179" s="9">
        <f t="shared" si="194"/>
        <v>1</v>
      </c>
      <c r="AB179" s="9">
        <f t="shared" si="195"/>
        <v>1</v>
      </c>
      <c r="AC179" s="9">
        <f t="shared" si="196"/>
        <v>1</v>
      </c>
      <c r="AD179" s="9">
        <f t="shared" si="197"/>
        <v>1</v>
      </c>
      <c r="AE179" s="9">
        <f t="shared" si="198"/>
        <v>1</v>
      </c>
      <c r="AF179" s="9">
        <f t="shared" si="199"/>
        <v>0</v>
      </c>
      <c r="AG179" s="9">
        <f t="shared" si="200"/>
        <v>1</v>
      </c>
      <c r="AH179" s="9">
        <f t="shared" si="201"/>
        <v>1</v>
      </c>
      <c r="AI179" s="9">
        <f t="shared" si="202"/>
        <v>1</v>
      </c>
      <c r="AJ179" s="9">
        <f t="shared" si="203"/>
        <v>1</v>
      </c>
      <c r="AK179" s="9">
        <f t="shared" si="204"/>
        <v>0</v>
      </c>
      <c r="AL179" s="9">
        <f t="shared" si="205"/>
        <v>1</v>
      </c>
    </row>
    <row r="180" spans="1:38" x14ac:dyDescent="0.25">
      <c r="A180" s="24">
        <v>160</v>
      </c>
      <c r="B180" s="37">
        <f>B17</f>
        <v>1</v>
      </c>
      <c r="C180" s="37">
        <f>C17</f>
        <v>2</v>
      </c>
      <c r="D180" s="37">
        <f>D17</f>
        <v>3</v>
      </c>
      <c r="E180" s="37">
        <f t="shared" ref="E180:J180" si="227">F17</f>
        <v>5</v>
      </c>
      <c r="F180" s="37">
        <f t="shared" si="227"/>
        <v>6</v>
      </c>
      <c r="G180" s="37">
        <f t="shared" si="227"/>
        <v>7</v>
      </c>
      <c r="H180" s="37">
        <f t="shared" si="227"/>
        <v>8</v>
      </c>
      <c r="I180" s="37">
        <f t="shared" si="227"/>
        <v>9</v>
      </c>
      <c r="J180" s="37">
        <f t="shared" si="227"/>
        <v>10</v>
      </c>
      <c r="K180" s="37">
        <f>M17</f>
        <v>12</v>
      </c>
      <c r="L180" s="37">
        <f>O17</f>
        <v>14</v>
      </c>
      <c r="M180" s="37">
        <f>P17</f>
        <v>15</v>
      </c>
      <c r="N180" s="37">
        <f>Q17</f>
        <v>16</v>
      </c>
      <c r="O180" s="37">
        <f>R17</f>
        <v>17</v>
      </c>
      <c r="P180" s="37">
        <f>S17</f>
        <v>18</v>
      </c>
      <c r="Q180" s="12">
        <f t="shared" si="184"/>
        <v>11</v>
      </c>
      <c r="X180" s="18">
        <f t="shared" si="191"/>
        <v>0</v>
      </c>
      <c r="Y180" s="18">
        <f t="shared" si="192"/>
        <v>0</v>
      </c>
      <c r="Z180" s="18">
        <f t="shared" si="193"/>
        <v>1</v>
      </c>
      <c r="AA180" s="9">
        <f t="shared" si="194"/>
        <v>1</v>
      </c>
      <c r="AB180" s="9">
        <f t="shared" si="195"/>
        <v>1</v>
      </c>
      <c r="AC180" s="9">
        <f t="shared" si="196"/>
        <v>1</v>
      </c>
      <c r="AD180" s="9">
        <f t="shared" si="197"/>
        <v>1</v>
      </c>
      <c r="AE180" s="9">
        <f t="shared" si="198"/>
        <v>1</v>
      </c>
      <c r="AF180" s="9">
        <f t="shared" si="199"/>
        <v>0</v>
      </c>
      <c r="AG180" s="9">
        <f t="shared" si="200"/>
        <v>1</v>
      </c>
      <c r="AH180" s="9">
        <f t="shared" si="201"/>
        <v>1</v>
      </c>
      <c r="AI180" s="9">
        <f t="shared" si="202"/>
        <v>1</v>
      </c>
      <c r="AJ180" s="9">
        <f t="shared" si="203"/>
        <v>1</v>
      </c>
      <c r="AK180" s="9">
        <f t="shared" si="204"/>
        <v>0</v>
      </c>
      <c r="AL180" s="9">
        <f t="shared" si="205"/>
        <v>1</v>
      </c>
    </row>
    <row r="181" spans="1:38" x14ac:dyDescent="0.25">
      <c r="A181" s="24">
        <v>161</v>
      </c>
      <c r="B181" s="37">
        <f>B17</f>
        <v>1</v>
      </c>
      <c r="C181" s="37">
        <f>C17</f>
        <v>2</v>
      </c>
      <c r="D181" s="37">
        <f>D17</f>
        <v>3</v>
      </c>
      <c r="E181" s="37">
        <f t="shared" ref="E181:J181" si="228">F17</f>
        <v>5</v>
      </c>
      <c r="F181" s="37">
        <f t="shared" si="228"/>
        <v>6</v>
      </c>
      <c r="G181" s="37">
        <f t="shared" si="228"/>
        <v>7</v>
      </c>
      <c r="H181" s="37">
        <f t="shared" si="228"/>
        <v>8</v>
      </c>
      <c r="I181" s="37">
        <f t="shared" si="228"/>
        <v>9</v>
      </c>
      <c r="J181" s="37">
        <f t="shared" si="228"/>
        <v>10</v>
      </c>
      <c r="K181" s="37">
        <f t="shared" ref="K181:P181" si="229">N17</f>
        <v>13</v>
      </c>
      <c r="L181" s="37">
        <f t="shared" si="229"/>
        <v>14</v>
      </c>
      <c r="M181" s="37">
        <f t="shared" si="229"/>
        <v>15</v>
      </c>
      <c r="N181" s="37">
        <f t="shared" si="229"/>
        <v>16</v>
      </c>
      <c r="O181" s="37">
        <f t="shared" si="229"/>
        <v>17</v>
      </c>
      <c r="P181" s="37">
        <f t="shared" si="229"/>
        <v>18</v>
      </c>
      <c r="Q181" s="12">
        <f t="shared" si="184"/>
        <v>11</v>
      </c>
      <c r="X181" s="18">
        <f t="shared" si="191"/>
        <v>0</v>
      </c>
      <c r="Y181" s="18">
        <f t="shared" si="192"/>
        <v>0</v>
      </c>
      <c r="Z181" s="18">
        <f t="shared" si="193"/>
        <v>1</v>
      </c>
      <c r="AA181" s="9">
        <f t="shared" si="194"/>
        <v>1</v>
      </c>
      <c r="AB181" s="9">
        <f t="shared" si="195"/>
        <v>1</v>
      </c>
      <c r="AC181" s="9">
        <f t="shared" si="196"/>
        <v>1</v>
      </c>
      <c r="AD181" s="9">
        <f t="shared" si="197"/>
        <v>1</v>
      </c>
      <c r="AE181" s="9">
        <f t="shared" si="198"/>
        <v>1</v>
      </c>
      <c r="AF181" s="9">
        <f t="shared" si="199"/>
        <v>0</v>
      </c>
      <c r="AG181" s="9">
        <f t="shared" si="200"/>
        <v>1</v>
      </c>
      <c r="AH181" s="9">
        <f t="shared" si="201"/>
        <v>1</v>
      </c>
      <c r="AI181" s="9">
        <f t="shared" si="202"/>
        <v>1</v>
      </c>
      <c r="AJ181" s="9">
        <f t="shared" si="203"/>
        <v>1</v>
      </c>
      <c r="AK181" s="9">
        <f t="shared" si="204"/>
        <v>0</v>
      </c>
      <c r="AL181" s="9">
        <f t="shared" si="205"/>
        <v>1</v>
      </c>
    </row>
    <row r="182" spans="1:38" x14ac:dyDescent="0.25">
      <c r="A182" s="24">
        <v>162</v>
      </c>
      <c r="B182" s="37">
        <f>B17</f>
        <v>1</v>
      </c>
      <c r="C182" s="37">
        <f>C17</f>
        <v>2</v>
      </c>
      <c r="D182" s="37">
        <f>D17</f>
        <v>3</v>
      </c>
      <c r="E182" s="37">
        <f>F17</f>
        <v>5</v>
      </c>
      <c r="F182" s="37">
        <f>G17</f>
        <v>6</v>
      </c>
      <c r="G182" s="37">
        <f>H17</f>
        <v>7</v>
      </c>
      <c r="H182" s="37">
        <f>I17</f>
        <v>8</v>
      </c>
      <c r="I182" s="37">
        <f>J17</f>
        <v>9</v>
      </c>
      <c r="J182" s="37">
        <f t="shared" ref="J182:P182" si="230">L17</f>
        <v>11</v>
      </c>
      <c r="K182" s="37">
        <f t="shared" si="230"/>
        <v>12</v>
      </c>
      <c r="L182" s="37">
        <f t="shared" si="230"/>
        <v>13</v>
      </c>
      <c r="M182" s="37">
        <f t="shared" si="230"/>
        <v>14</v>
      </c>
      <c r="N182" s="37">
        <f t="shared" si="230"/>
        <v>15</v>
      </c>
      <c r="O182" s="37">
        <f t="shared" si="230"/>
        <v>16</v>
      </c>
      <c r="P182" s="37">
        <f t="shared" si="230"/>
        <v>17</v>
      </c>
      <c r="Q182" s="12">
        <f t="shared" si="184"/>
        <v>12</v>
      </c>
      <c r="X182" s="18">
        <f t="shared" si="191"/>
        <v>0</v>
      </c>
      <c r="Y182" s="18">
        <f t="shared" si="192"/>
        <v>0</v>
      </c>
      <c r="Z182" s="18">
        <f t="shared" si="193"/>
        <v>1</v>
      </c>
      <c r="AA182" s="9">
        <f t="shared" si="194"/>
        <v>1</v>
      </c>
      <c r="AB182" s="9">
        <f t="shared" si="195"/>
        <v>1</v>
      </c>
      <c r="AC182" s="9">
        <f t="shared" si="196"/>
        <v>1</v>
      </c>
      <c r="AD182" s="9">
        <f t="shared" si="197"/>
        <v>1</v>
      </c>
      <c r="AE182" s="9">
        <f t="shared" si="198"/>
        <v>1</v>
      </c>
      <c r="AF182" s="9">
        <f t="shared" si="199"/>
        <v>1</v>
      </c>
      <c r="AG182" s="9">
        <f t="shared" si="200"/>
        <v>1</v>
      </c>
      <c r="AH182" s="9">
        <f t="shared" si="201"/>
        <v>1</v>
      </c>
      <c r="AI182" s="9">
        <f t="shared" si="202"/>
        <v>1</v>
      </c>
      <c r="AJ182" s="9">
        <f t="shared" si="203"/>
        <v>1</v>
      </c>
      <c r="AK182" s="9">
        <f t="shared" si="204"/>
        <v>1</v>
      </c>
      <c r="AL182" s="9">
        <f t="shared" si="205"/>
        <v>0</v>
      </c>
    </row>
    <row r="183" spans="1:38" x14ac:dyDescent="0.25">
      <c r="A183" s="24">
        <v>163</v>
      </c>
      <c r="B183" s="37">
        <f>B17</f>
        <v>1</v>
      </c>
      <c r="C183" s="37">
        <f>C17</f>
        <v>2</v>
      </c>
      <c r="D183" s="37">
        <f>D17</f>
        <v>3</v>
      </c>
      <c r="E183" s="37">
        <f>F17</f>
        <v>5</v>
      </c>
      <c r="F183" s="37">
        <f>G17</f>
        <v>6</v>
      </c>
      <c r="G183" s="37">
        <f>H17</f>
        <v>7</v>
      </c>
      <c r="H183" s="37">
        <f>I17</f>
        <v>8</v>
      </c>
      <c r="I183" s="37">
        <f>J17</f>
        <v>9</v>
      </c>
      <c r="J183" s="37">
        <f t="shared" ref="J183:O183" si="231">L17</f>
        <v>11</v>
      </c>
      <c r="K183" s="37">
        <f t="shared" si="231"/>
        <v>12</v>
      </c>
      <c r="L183" s="37">
        <f t="shared" si="231"/>
        <v>13</v>
      </c>
      <c r="M183" s="37">
        <f t="shared" si="231"/>
        <v>14</v>
      </c>
      <c r="N183" s="37">
        <f t="shared" si="231"/>
        <v>15</v>
      </c>
      <c r="O183" s="37">
        <f t="shared" si="231"/>
        <v>16</v>
      </c>
      <c r="P183" s="37">
        <f>S17</f>
        <v>18</v>
      </c>
      <c r="Q183" s="12">
        <f t="shared" si="184"/>
        <v>13</v>
      </c>
      <c r="X183" s="18">
        <f t="shared" si="191"/>
        <v>0</v>
      </c>
      <c r="Y183" s="18">
        <f t="shared" si="192"/>
        <v>0</v>
      </c>
      <c r="Z183" s="18">
        <f t="shared" si="193"/>
        <v>1</v>
      </c>
      <c r="AA183" s="9">
        <f t="shared" si="194"/>
        <v>1</v>
      </c>
      <c r="AB183" s="9">
        <f t="shared" si="195"/>
        <v>1</v>
      </c>
      <c r="AC183" s="9">
        <f t="shared" si="196"/>
        <v>1</v>
      </c>
      <c r="AD183" s="9">
        <f t="shared" si="197"/>
        <v>1</v>
      </c>
      <c r="AE183" s="9">
        <f t="shared" si="198"/>
        <v>1</v>
      </c>
      <c r="AF183" s="9">
        <f t="shared" si="199"/>
        <v>1</v>
      </c>
      <c r="AG183" s="9">
        <f t="shared" si="200"/>
        <v>1</v>
      </c>
      <c r="AH183" s="9">
        <f t="shared" si="201"/>
        <v>1</v>
      </c>
      <c r="AI183" s="9">
        <f t="shared" si="202"/>
        <v>1</v>
      </c>
      <c r="AJ183" s="9">
        <f t="shared" si="203"/>
        <v>1</v>
      </c>
      <c r="AK183" s="9">
        <f t="shared" si="204"/>
        <v>1</v>
      </c>
      <c r="AL183" s="9">
        <f t="shared" si="205"/>
        <v>1</v>
      </c>
    </row>
    <row r="184" spans="1:38" x14ac:dyDescent="0.25">
      <c r="A184" s="24">
        <v>164</v>
      </c>
      <c r="B184" s="37">
        <f>B17</f>
        <v>1</v>
      </c>
      <c r="C184" s="37">
        <f>C17</f>
        <v>2</v>
      </c>
      <c r="D184" s="37">
        <f>D17</f>
        <v>3</v>
      </c>
      <c r="E184" s="37">
        <f>F17</f>
        <v>5</v>
      </c>
      <c r="F184" s="37">
        <f>G17</f>
        <v>6</v>
      </c>
      <c r="G184" s="37">
        <f>H17</f>
        <v>7</v>
      </c>
      <c r="H184" s="37">
        <f>I17</f>
        <v>8</v>
      </c>
      <c r="I184" s="37">
        <f>J17</f>
        <v>9</v>
      </c>
      <c r="J184" s="37">
        <f>L17</f>
        <v>11</v>
      </c>
      <c r="K184" s="37">
        <f>M17</f>
        <v>12</v>
      </c>
      <c r="L184" s="37">
        <f>N17</f>
        <v>13</v>
      </c>
      <c r="M184" s="37">
        <f>O17</f>
        <v>14</v>
      </c>
      <c r="N184" s="37">
        <f>Q17</f>
        <v>16</v>
      </c>
      <c r="O184" s="37">
        <f>R17</f>
        <v>17</v>
      </c>
      <c r="P184" s="37">
        <f>S17</f>
        <v>18</v>
      </c>
      <c r="Q184" s="12">
        <f t="shared" si="184"/>
        <v>12</v>
      </c>
      <c r="X184" s="18">
        <f t="shared" si="191"/>
        <v>0</v>
      </c>
      <c r="Y184" s="18">
        <f t="shared" si="192"/>
        <v>0</v>
      </c>
      <c r="Z184" s="18">
        <f t="shared" si="193"/>
        <v>1</v>
      </c>
      <c r="AA184" s="9">
        <f t="shared" si="194"/>
        <v>1</v>
      </c>
      <c r="AB184" s="9">
        <f t="shared" si="195"/>
        <v>1</v>
      </c>
      <c r="AC184" s="9">
        <f t="shared" si="196"/>
        <v>1</v>
      </c>
      <c r="AD184" s="9">
        <f t="shared" si="197"/>
        <v>1</v>
      </c>
      <c r="AE184" s="9">
        <f t="shared" si="198"/>
        <v>1</v>
      </c>
      <c r="AF184" s="9">
        <f t="shared" si="199"/>
        <v>1</v>
      </c>
      <c r="AG184" s="9">
        <f t="shared" si="200"/>
        <v>1</v>
      </c>
      <c r="AH184" s="9">
        <f t="shared" si="201"/>
        <v>1</v>
      </c>
      <c r="AI184" s="9">
        <f t="shared" si="202"/>
        <v>1</v>
      </c>
      <c r="AJ184" s="9">
        <f t="shared" si="203"/>
        <v>1</v>
      </c>
      <c r="AK184" s="9">
        <f t="shared" si="204"/>
        <v>0</v>
      </c>
      <c r="AL184" s="9">
        <f t="shared" si="205"/>
        <v>1</v>
      </c>
    </row>
    <row r="185" spans="1:38" x14ac:dyDescent="0.25">
      <c r="A185" s="24">
        <v>165</v>
      </c>
      <c r="B185" s="37">
        <f>B17</f>
        <v>1</v>
      </c>
      <c r="C185" s="37">
        <f>C17</f>
        <v>2</v>
      </c>
      <c r="D185" s="37">
        <f>D17</f>
        <v>3</v>
      </c>
      <c r="E185" s="37">
        <f>F17</f>
        <v>5</v>
      </c>
      <c r="F185" s="37">
        <f>G17</f>
        <v>6</v>
      </c>
      <c r="G185" s="37">
        <f>H17</f>
        <v>7</v>
      </c>
      <c r="H185" s="37">
        <f>I17</f>
        <v>8</v>
      </c>
      <c r="I185" s="37">
        <f>J17</f>
        <v>9</v>
      </c>
      <c r="J185" s="37">
        <f>L17</f>
        <v>11</v>
      </c>
      <c r="K185" s="37">
        <f>M17</f>
        <v>12</v>
      </c>
      <c r="L185" s="37">
        <f>N17</f>
        <v>13</v>
      </c>
      <c r="M185" s="37">
        <f>P17</f>
        <v>15</v>
      </c>
      <c r="N185" s="37">
        <f>Q17</f>
        <v>16</v>
      </c>
      <c r="O185" s="37">
        <f>R17</f>
        <v>17</v>
      </c>
      <c r="P185" s="37">
        <f>S17</f>
        <v>18</v>
      </c>
      <c r="Q185" s="12">
        <f t="shared" si="184"/>
        <v>12</v>
      </c>
      <c r="X185" s="18">
        <f t="shared" si="191"/>
        <v>0</v>
      </c>
      <c r="Y185" s="18">
        <f t="shared" si="192"/>
        <v>0</v>
      </c>
      <c r="Z185" s="18">
        <f t="shared" si="193"/>
        <v>1</v>
      </c>
      <c r="AA185" s="9">
        <f t="shared" si="194"/>
        <v>1</v>
      </c>
      <c r="AB185" s="9">
        <f t="shared" si="195"/>
        <v>1</v>
      </c>
      <c r="AC185" s="9">
        <f t="shared" si="196"/>
        <v>1</v>
      </c>
      <c r="AD185" s="9">
        <f t="shared" si="197"/>
        <v>1</v>
      </c>
      <c r="AE185" s="9">
        <f t="shared" si="198"/>
        <v>1</v>
      </c>
      <c r="AF185" s="9">
        <f t="shared" si="199"/>
        <v>1</v>
      </c>
      <c r="AG185" s="9">
        <f t="shared" si="200"/>
        <v>1</v>
      </c>
      <c r="AH185" s="9">
        <f t="shared" si="201"/>
        <v>1</v>
      </c>
      <c r="AI185" s="9">
        <f t="shared" si="202"/>
        <v>1</v>
      </c>
      <c r="AJ185" s="9">
        <f t="shared" si="203"/>
        <v>1</v>
      </c>
      <c r="AK185" s="9">
        <f t="shared" si="204"/>
        <v>0</v>
      </c>
      <c r="AL185" s="9">
        <f t="shared" si="205"/>
        <v>1</v>
      </c>
    </row>
    <row r="186" spans="1:38" x14ac:dyDescent="0.25">
      <c r="A186" s="24">
        <v>166</v>
      </c>
      <c r="B186" s="37">
        <f>B17</f>
        <v>1</v>
      </c>
      <c r="C186" s="37">
        <f>C17</f>
        <v>2</v>
      </c>
      <c r="D186" s="37">
        <f>D17</f>
        <v>3</v>
      </c>
      <c r="E186" s="37">
        <f>F17</f>
        <v>5</v>
      </c>
      <c r="F186" s="37">
        <f>G17</f>
        <v>6</v>
      </c>
      <c r="G186" s="37">
        <f>H17</f>
        <v>7</v>
      </c>
      <c r="H186" s="37">
        <f>I17</f>
        <v>8</v>
      </c>
      <c r="I186" s="37">
        <f t="shared" ref="I186:P186" si="232">K17</f>
        <v>10</v>
      </c>
      <c r="J186" s="37">
        <f t="shared" si="232"/>
        <v>11</v>
      </c>
      <c r="K186" s="37">
        <f t="shared" si="232"/>
        <v>12</v>
      </c>
      <c r="L186" s="37">
        <f t="shared" si="232"/>
        <v>13</v>
      </c>
      <c r="M186" s="37">
        <f t="shared" si="232"/>
        <v>14</v>
      </c>
      <c r="N186" s="37">
        <f t="shared" si="232"/>
        <v>15</v>
      </c>
      <c r="O186" s="37">
        <f t="shared" si="232"/>
        <v>16</v>
      </c>
      <c r="P186" s="37">
        <f t="shared" si="232"/>
        <v>17</v>
      </c>
      <c r="Q186" s="12">
        <f t="shared" si="184"/>
        <v>11</v>
      </c>
      <c r="X186" s="18">
        <f t="shared" si="191"/>
        <v>0</v>
      </c>
      <c r="Y186" s="18">
        <f t="shared" si="192"/>
        <v>0</v>
      </c>
      <c r="Z186" s="18">
        <f t="shared" si="193"/>
        <v>1</v>
      </c>
      <c r="AA186" s="9">
        <f t="shared" si="194"/>
        <v>1</v>
      </c>
      <c r="AB186" s="9">
        <f t="shared" si="195"/>
        <v>1</v>
      </c>
      <c r="AC186" s="9">
        <f t="shared" si="196"/>
        <v>1</v>
      </c>
      <c r="AD186" s="9">
        <f t="shared" si="197"/>
        <v>1</v>
      </c>
      <c r="AE186" s="9">
        <f t="shared" si="198"/>
        <v>0</v>
      </c>
      <c r="AF186" s="9">
        <f t="shared" si="199"/>
        <v>1</v>
      </c>
      <c r="AG186" s="9">
        <f t="shared" si="200"/>
        <v>1</v>
      </c>
      <c r="AH186" s="9">
        <f t="shared" si="201"/>
        <v>1</v>
      </c>
      <c r="AI186" s="9">
        <f t="shared" si="202"/>
        <v>1</v>
      </c>
      <c r="AJ186" s="9">
        <f t="shared" si="203"/>
        <v>1</v>
      </c>
      <c r="AK186" s="9">
        <f t="shared" si="204"/>
        <v>1</v>
      </c>
      <c r="AL186" s="9">
        <f t="shared" si="205"/>
        <v>0</v>
      </c>
    </row>
    <row r="187" spans="1:38" x14ac:dyDescent="0.25">
      <c r="A187" s="24">
        <v>167</v>
      </c>
      <c r="B187" s="37">
        <f>B17</f>
        <v>1</v>
      </c>
      <c r="C187" s="37">
        <f>C17</f>
        <v>2</v>
      </c>
      <c r="D187" s="37">
        <f>D17</f>
        <v>3</v>
      </c>
      <c r="E187" s="37">
        <f>F17</f>
        <v>5</v>
      </c>
      <c r="F187" s="37">
        <f>G17</f>
        <v>6</v>
      </c>
      <c r="G187" s="37">
        <f>H17</f>
        <v>7</v>
      </c>
      <c r="H187" s="37">
        <f>I17</f>
        <v>8</v>
      </c>
      <c r="I187" s="37">
        <f t="shared" ref="I187:O187" si="233">K17</f>
        <v>10</v>
      </c>
      <c r="J187" s="37">
        <f t="shared" si="233"/>
        <v>11</v>
      </c>
      <c r="K187" s="37">
        <f t="shared" si="233"/>
        <v>12</v>
      </c>
      <c r="L187" s="37">
        <f t="shared" si="233"/>
        <v>13</v>
      </c>
      <c r="M187" s="37">
        <f t="shared" si="233"/>
        <v>14</v>
      </c>
      <c r="N187" s="37">
        <f t="shared" si="233"/>
        <v>15</v>
      </c>
      <c r="O187" s="37">
        <f t="shared" si="233"/>
        <v>16</v>
      </c>
      <c r="P187" s="37">
        <f>S17</f>
        <v>18</v>
      </c>
      <c r="Q187" s="12">
        <f t="shared" si="184"/>
        <v>12</v>
      </c>
      <c r="X187" s="18">
        <f t="shared" si="191"/>
        <v>0</v>
      </c>
      <c r="Y187" s="18">
        <f t="shared" si="192"/>
        <v>0</v>
      </c>
      <c r="Z187" s="18">
        <f t="shared" si="193"/>
        <v>1</v>
      </c>
      <c r="AA187" s="9">
        <f t="shared" si="194"/>
        <v>1</v>
      </c>
      <c r="AB187" s="9">
        <f t="shared" si="195"/>
        <v>1</v>
      </c>
      <c r="AC187" s="9">
        <f t="shared" si="196"/>
        <v>1</v>
      </c>
      <c r="AD187" s="9">
        <f t="shared" si="197"/>
        <v>1</v>
      </c>
      <c r="AE187" s="9">
        <f t="shared" si="198"/>
        <v>0</v>
      </c>
      <c r="AF187" s="9">
        <f t="shared" si="199"/>
        <v>1</v>
      </c>
      <c r="AG187" s="9">
        <f t="shared" si="200"/>
        <v>1</v>
      </c>
      <c r="AH187" s="9">
        <f t="shared" si="201"/>
        <v>1</v>
      </c>
      <c r="AI187" s="9">
        <f t="shared" si="202"/>
        <v>1</v>
      </c>
      <c r="AJ187" s="9">
        <f t="shared" si="203"/>
        <v>1</v>
      </c>
      <c r="AK187" s="9">
        <f t="shared" si="204"/>
        <v>1</v>
      </c>
      <c r="AL187" s="9">
        <f t="shared" si="205"/>
        <v>1</v>
      </c>
    </row>
    <row r="188" spans="1:38" x14ac:dyDescent="0.25">
      <c r="A188" s="24">
        <v>168</v>
      </c>
      <c r="B188" s="37">
        <f>B17</f>
        <v>1</v>
      </c>
      <c r="C188" s="37">
        <f>C17</f>
        <v>2</v>
      </c>
      <c r="D188" s="37">
        <f>D17</f>
        <v>3</v>
      </c>
      <c r="E188" s="37">
        <f>F17</f>
        <v>5</v>
      </c>
      <c r="F188" s="37">
        <f>G17</f>
        <v>6</v>
      </c>
      <c r="G188" s="37">
        <f>H17</f>
        <v>7</v>
      </c>
      <c r="H188" s="37">
        <f>I17</f>
        <v>8</v>
      </c>
      <c r="I188" s="37">
        <f>K17</f>
        <v>10</v>
      </c>
      <c r="J188" s="37">
        <f>L17</f>
        <v>11</v>
      </c>
      <c r="K188" s="37">
        <f>M17</f>
        <v>12</v>
      </c>
      <c r="L188" s="37">
        <f>N17</f>
        <v>13</v>
      </c>
      <c r="M188" s="37">
        <f>O17</f>
        <v>14</v>
      </c>
      <c r="N188" s="37">
        <f>Q17</f>
        <v>16</v>
      </c>
      <c r="O188" s="37">
        <f>R17</f>
        <v>17</v>
      </c>
      <c r="P188" s="37">
        <f>S17</f>
        <v>18</v>
      </c>
      <c r="Q188" s="12">
        <f t="shared" si="184"/>
        <v>11</v>
      </c>
      <c r="X188" s="18">
        <f t="shared" si="191"/>
        <v>0</v>
      </c>
      <c r="Y188" s="18">
        <f t="shared" si="192"/>
        <v>0</v>
      </c>
      <c r="Z188" s="18">
        <f t="shared" si="193"/>
        <v>1</v>
      </c>
      <c r="AA188" s="9">
        <f t="shared" si="194"/>
        <v>1</v>
      </c>
      <c r="AB188" s="9">
        <f t="shared" si="195"/>
        <v>1</v>
      </c>
      <c r="AC188" s="9">
        <f t="shared" si="196"/>
        <v>1</v>
      </c>
      <c r="AD188" s="9">
        <f t="shared" si="197"/>
        <v>1</v>
      </c>
      <c r="AE188" s="9">
        <f t="shared" si="198"/>
        <v>0</v>
      </c>
      <c r="AF188" s="9">
        <f t="shared" si="199"/>
        <v>1</v>
      </c>
      <c r="AG188" s="9">
        <f t="shared" si="200"/>
        <v>1</v>
      </c>
      <c r="AH188" s="9">
        <f t="shared" si="201"/>
        <v>1</v>
      </c>
      <c r="AI188" s="9">
        <f t="shared" si="202"/>
        <v>1</v>
      </c>
      <c r="AJ188" s="9">
        <f t="shared" si="203"/>
        <v>1</v>
      </c>
      <c r="AK188" s="9">
        <f t="shared" si="204"/>
        <v>0</v>
      </c>
      <c r="AL188" s="9">
        <f t="shared" si="205"/>
        <v>1</v>
      </c>
    </row>
    <row r="189" spans="1:38" x14ac:dyDescent="0.25">
      <c r="A189" s="24">
        <v>169</v>
      </c>
      <c r="B189" s="37">
        <f>B17</f>
        <v>1</v>
      </c>
      <c r="C189" s="37">
        <f>C17</f>
        <v>2</v>
      </c>
      <c r="D189" s="37">
        <f>D17</f>
        <v>3</v>
      </c>
      <c r="E189" s="37">
        <f>F17</f>
        <v>5</v>
      </c>
      <c r="F189" s="37">
        <f>G17</f>
        <v>6</v>
      </c>
      <c r="G189" s="37">
        <f>H17</f>
        <v>7</v>
      </c>
      <c r="H189" s="37">
        <f>I17</f>
        <v>8</v>
      </c>
      <c r="I189" s="37">
        <f>K17</f>
        <v>10</v>
      </c>
      <c r="J189" s="37">
        <f>L17</f>
        <v>11</v>
      </c>
      <c r="K189" s="37">
        <f>M17</f>
        <v>12</v>
      </c>
      <c r="L189" s="37">
        <f>N17</f>
        <v>13</v>
      </c>
      <c r="M189" s="37">
        <f>P17</f>
        <v>15</v>
      </c>
      <c r="N189" s="37">
        <f>Q17</f>
        <v>16</v>
      </c>
      <c r="O189" s="37">
        <f>R17</f>
        <v>17</v>
      </c>
      <c r="P189" s="37">
        <f>S17</f>
        <v>18</v>
      </c>
      <c r="Q189" s="12">
        <f t="shared" si="184"/>
        <v>11</v>
      </c>
      <c r="X189" s="18">
        <f t="shared" si="191"/>
        <v>0</v>
      </c>
      <c r="Y189" s="18">
        <f t="shared" si="192"/>
        <v>0</v>
      </c>
      <c r="Z189" s="18">
        <f t="shared" si="193"/>
        <v>1</v>
      </c>
      <c r="AA189" s="9">
        <f t="shared" si="194"/>
        <v>1</v>
      </c>
      <c r="AB189" s="9">
        <f t="shared" si="195"/>
        <v>1</v>
      </c>
      <c r="AC189" s="9">
        <f t="shared" si="196"/>
        <v>1</v>
      </c>
      <c r="AD189" s="9">
        <f t="shared" si="197"/>
        <v>1</v>
      </c>
      <c r="AE189" s="9">
        <f t="shared" si="198"/>
        <v>0</v>
      </c>
      <c r="AF189" s="9">
        <f t="shared" si="199"/>
        <v>1</v>
      </c>
      <c r="AG189" s="9">
        <f t="shared" si="200"/>
        <v>1</v>
      </c>
      <c r="AH189" s="9">
        <f t="shared" si="201"/>
        <v>1</v>
      </c>
      <c r="AI189" s="9">
        <f t="shared" si="202"/>
        <v>1</v>
      </c>
      <c r="AJ189" s="9">
        <f t="shared" si="203"/>
        <v>1</v>
      </c>
      <c r="AK189" s="9">
        <f t="shared" si="204"/>
        <v>0</v>
      </c>
      <c r="AL189" s="9">
        <f t="shared" si="205"/>
        <v>1</v>
      </c>
    </row>
    <row r="190" spans="1:38" x14ac:dyDescent="0.25">
      <c r="A190" s="24">
        <v>170</v>
      </c>
      <c r="B190" s="37">
        <f>B17</f>
        <v>1</v>
      </c>
      <c r="C190" s="37">
        <f>C17</f>
        <v>2</v>
      </c>
      <c r="D190" s="37">
        <f>D17</f>
        <v>3</v>
      </c>
      <c r="E190" s="37">
        <f>F17</f>
        <v>5</v>
      </c>
      <c r="F190" s="37">
        <f>G17</f>
        <v>6</v>
      </c>
      <c r="G190" s="37">
        <f>H17</f>
        <v>7</v>
      </c>
      <c r="H190" s="37">
        <f>I17</f>
        <v>8</v>
      </c>
      <c r="I190" s="37">
        <f t="shared" ref="I190:P190" si="234">L17</f>
        <v>11</v>
      </c>
      <c r="J190" s="37">
        <f t="shared" si="234"/>
        <v>12</v>
      </c>
      <c r="K190" s="37">
        <f t="shared" si="234"/>
        <v>13</v>
      </c>
      <c r="L190" s="37">
        <f t="shared" si="234"/>
        <v>14</v>
      </c>
      <c r="M190" s="37">
        <f t="shared" si="234"/>
        <v>15</v>
      </c>
      <c r="N190" s="37">
        <f t="shared" si="234"/>
        <v>16</v>
      </c>
      <c r="O190" s="37">
        <f t="shared" si="234"/>
        <v>17</v>
      </c>
      <c r="P190" s="37">
        <f t="shared" si="234"/>
        <v>18</v>
      </c>
      <c r="Q190" s="12">
        <f t="shared" si="184"/>
        <v>12</v>
      </c>
      <c r="X190" s="18">
        <f t="shared" si="191"/>
        <v>0</v>
      </c>
      <c r="Y190" s="18">
        <f t="shared" si="192"/>
        <v>0</v>
      </c>
      <c r="Z190" s="18">
        <f t="shared" si="193"/>
        <v>1</v>
      </c>
      <c r="AA190" s="9">
        <f t="shared" si="194"/>
        <v>1</v>
      </c>
      <c r="AB190" s="9">
        <f t="shared" si="195"/>
        <v>1</v>
      </c>
      <c r="AC190" s="9">
        <f t="shared" si="196"/>
        <v>1</v>
      </c>
      <c r="AD190" s="9">
        <f t="shared" si="197"/>
        <v>1</v>
      </c>
      <c r="AE190" s="9">
        <f t="shared" si="198"/>
        <v>1</v>
      </c>
      <c r="AF190" s="9">
        <f t="shared" si="199"/>
        <v>1</v>
      </c>
      <c r="AG190" s="9">
        <f t="shared" si="200"/>
        <v>1</v>
      </c>
      <c r="AH190" s="9">
        <f t="shared" si="201"/>
        <v>1</v>
      </c>
      <c r="AI190" s="9">
        <f t="shared" si="202"/>
        <v>1</v>
      </c>
      <c r="AJ190" s="9">
        <f t="shared" si="203"/>
        <v>1</v>
      </c>
      <c r="AK190" s="9">
        <f t="shared" si="204"/>
        <v>0</v>
      </c>
      <c r="AL190" s="9">
        <f t="shared" si="205"/>
        <v>1</v>
      </c>
    </row>
    <row r="191" spans="1:38" x14ac:dyDescent="0.25">
      <c r="A191" s="24">
        <v>171</v>
      </c>
      <c r="B191" s="37">
        <f>B17</f>
        <v>1</v>
      </c>
      <c r="C191" s="37">
        <f>C17</f>
        <v>2</v>
      </c>
      <c r="D191" s="37">
        <f>D17</f>
        <v>3</v>
      </c>
      <c r="E191" s="37">
        <f>F17</f>
        <v>5</v>
      </c>
      <c r="F191" s="37">
        <f>G17</f>
        <v>6</v>
      </c>
      <c r="G191" s="37">
        <f>H17</f>
        <v>7</v>
      </c>
      <c r="H191" s="37">
        <f t="shared" ref="H191:N191" si="235">J17</f>
        <v>9</v>
      </c>
      <c r="I191" s="37">
        <f t="shared" si="235"/>
        <v>10</v>
      </c>
      <c r="J191" s="37">
        <f t="shared" si="235"/>
        <v>11</v>
      </c>
      <c r="K191" s="37">
        <f t="shared" si="235"/>
        <v>12</v>
      </c>
      <c r="L191" s="37">
        <f t="shared" si="235"/>
        <v>13</v>
      </c>
      <c r="M191" s="37">
        <f t="shared" si="235"/>
        <v>14</v>
      </c>
      <c r="N191" s="37">
        <f t="shared" si="235"/>
        <v>15</v>
      </c>
      <c r="O191" s="37">
        <f>R17</f>
        <v>17</v>
      </c>
      <c r="P191" s="37">
        <f>S17</f>
        <v>18</v>
      </c>
      <c r="Q191" s="12">
        <f t="shared" si="184"/>
        <v>11</v>
      </c>
      <c r="X191" s="18">
        <f t="shared" si="191"/>
        <v>0</v>
      </c>
      <c r="Y191" s="18">
        <f t="shared" si="192"/>
        <v>0</v>
      </c>
      <c r="Z191" s="18">
        <f t="shared" si="193"/>
        <v>1</v>
      </c>
      <c r="AA191" s="9">
        <f t="shared" si="194"/>
        <v>1</v>
      </c>
      <c r="AB191" s="9">
        <f t="shared" si="195"/>
        <v>1</v>
      </c>
      <c r="AC191" s="9">
        <f t="shared" si="196"/>
        <v>1</v>
      </c>
      <c r="AD191" s="9">
        <f t="shared" si="197"/>
        <v>1</v>
      </c>
      <c r="AE191" s="9">
        <f t="shared" si="198"/>
        <v>0</v>
      </c>
      <c r="AF191" s="9">
        <f t="shared" si="199"/>
        <v>1</v>
      </c>
      <c r="AG191" s="9">
        <f t="shared" si="200"/>
        <v>1</v>
      </c>
      <c r="AH191" s="9">
        <f t="shared" si="201"/>
        <v>1</v>
      </c>
      <c r="AI191" s="9">
        <f t="shared" si="202"/>
        <v>1</v>
      </c>
      <c r="AJ191" s="9">
        <f t="shared" si="203"/>
        <v>1</v>
      </c>
      <c r="AK191" s="9">
        <f t="shared" si="204"/>
        <v>0</v>
      </c>
      <c r="AL191" s="9">
        <f t="shared" si="205"/>
        <v>1</v>
      </c>
    </row>
    <row r="192" spans="1:38" x14ac:dyDescent="0.25">
      <c r="A192" s="24">
        <v>172</v>
      </c>
      <c r="B192" s="37">
        <f>B17</f>
        <v>1</v>
      </c>
      <c r="C192" s="37">
        <f>C17</f>
        <v>2</v>
      </c>
      <c r="D192" s="37">
        <f>D17</f>
        <v>3</v>
      </c>
      <c r="E192" s="37">
        <f>F17</f>
        <v>5</v>
      </c>
      <c r="F192" s="37">
        <f>G17</f>
        <v>6</v>
      </c>
      <c r="G192" s="37">
        <f>H17</f>
        <v>7</v>
      </c>
      <c r="H192" s="37">
        <f>J17</f>
        <v>9</v>
      </c>
      <c r="I192" s="37">
        <f>K17</f>
        <v>10</v>
      </c>
      <c r="J192" s="37">
        <f>L17</f>
        <v>11</v>
      </c>
      <c r="K192" s="37">
        <f>M17</f>
        <v>12</v>
      </c>
      <c r="L192" s="37">
        <f>O17</f>
        <v>14</v>
      </c>
      <c r="M192" s="37">
        <f>P17</f>
        <v>15</v>
      </c>
      <c r="N192" s="37">
        <f>Q17</f>
        <v>16</v>
      </c>
      <c r="O192" s="37">
        <f>R17</f>
        <v>17</v>
      </c>
      <c r="P192" s="37">
        <f>S17</f>
        <v>18</v>
      </c>
      <c r="Q192" s="12">
        <f t="shared" si="184"/>
        <v>11</v>
      </c>
      <c r="X192" s="18">
        <f t="shared" si="191"/>
        <v>0</v>
      </c>
      <c r="Y192" s="18">
        <f t="shared" si="192"/>
        <v>0</v>
      </c>
      <c r="Z192" s="18">
        <f t="shared" si="193"/>
        <v>1</v>
      </c>
      <c r="AA192" s="9">
        <f t="shared" si="194"/>
        <v>1</v>
      </c>
      <c r="AB192" s="9">
        <f t="shared" si="195"/>
        <v>1</v>
      </c>
      <c r="AC192" s="9">
        <f t="shared" si="196"/>
        <v>1</v>
      </c>
      <c r="AD192" s="9">
        <f t="shared" si="197"/>
        <v>1</v>
      </c>
      <c r="AE192" s="9">
        <f t="shared" si="198"/>
        <v>0</v>
      </c>
      <c r="AF192" s="9">
        <f t="shared" si="199"/>
        <v>1</v>
      </c>
      <c r="AG192" s="9">
        <f t="shared" si="200"/>
        <v>1</v>
      </c>
      <c r="AH192" s="9">
        <f t="shared" si="201"/>
        <v>1</v>
      </c>
      <c r="AI192" s="9">
        <f t="shared" si="202"/>
        <v>1</v>
      </c>
      <c r="AJ192" s="9">
        <f t="shared" si="203"/>
        <v>1</v>
      </c>
      <c r="AK192" s="9">
        <f t="shared" si="204"/>
        <v>0</v>
      </c>
      <c r="AL192" s="9">
        <f t="shared" si="205"/>
        <v>1</v>
      </c>
    </row>
    <row r="193" spans="1:38" x14ac:dyDescent="0.25">
      <c r="A193" s="24">
        <v>173</v>
      </c>
      <c r="B193" s="37">
        <f>B17</f>
        <v>1</v>
      </c>
      <c r="C193" s="37">
        <f>C17</f>
        <v>2</v>
      </c>
      <c r="D193" s="37">
        <f>D17</f>
        <v>3</v>
      </c>
      <c r="E193" s="37">
        <f>F17</f>
        <v>5</v>
      </c>
      <c r="F193" s="37">
        <f>G17</f>
        <v>6</v>
      </c>
      <c r="G193" s="37">
        <f>H17</f>
        <v>7</v>
      </c>
      <c r="H193" s="37">
        <f>J17</f>
        <v>9</v>
      </c>
      <c r="I193" s="37">
        <f>K17</f>
        <v>10</v>
      </c>
      <c r="J193" s="37">
        <f>L17</f>
        <v>11</v>
      </c>
      <c r="K193" s="37">
        <f t="shared" ref="K193:P193" si="236">N17</f>
        <v>13</v>
      </c>
      <c r="L193" s="37">
        <f t="shared" si="236"/>
        <v>14</v>
      </c>
      <c r="M193" s="37">
        <f t="shared" si="236"/>
        <v>15</v>
      </c>
      <c r="N193" s="37">
        <f t="shared" si="236"/>
        <v>16</v>
      </c>
      <c r="O193" s="37">
        <f t="shared" si="236"/>
        <v>17</v>
      </c>
      <c r="P193" s="37">
        <f t="shared" si="236"/>
        <v>18</v>
      </c>
      <c r="Q193" s="12">
        <f t="shared" si="184"/>
        <v>11</v>
      </c>
      <c r="X193" s="18">
        <f t="shared" si="191"/>
        <v>0</v>
      </c>
      <c r="Y193" s="18">
        <f t="shared" si="192"/>
        <v>0</v>
      </c>
      <c r="Z193" s="18">
        <f t="shared" si="193"/>
        <v>1</v>
      </c>
      <c r="AA193" s="9">
        <f t="shared" si="194"/>
        <v>1</v>
      </c>
      <c r="AB193" s="9">
        <f t="shared" si="195"/>
        <v>1</v>
      </c>
      <c r="AC193" s="9">
        <f t="shared" si="196"/>
        <v>1</v>
      </c>
      <c r="AD193" s="9">
        <f t="shared" si="197"/>
        <v>1</v>
      </c>
      <c r="AE193" s="9">
        <f t="shared" si="198"/>
        <v>0</v>
      </c>
      <c r="AF193" s="9">
        <f t="shared" si="199"/>
        <v>1</v>
      </c>
      <c r="AG193" s="9">
        <f t="shared" si="200"/>
        <v>1</v>
      </c>
      <c r="AH193" s="9">
        <f t="shared" si="201"/>
        <v>1</v>
      </c>
      <c r="AI193" s="9">
        <f t="shared" si="202"/>
        <v>1</v>
      </c>
      <c r="AJ193" s="9">
        <f t="shared" si="203"/>
        <v>1</v>
      </c>
      <c r="AK193" s="9">
        <f t="shared" si="204"/>
        <v>0</v>
      </c>
      <c r="AL193" s="9">
        <f t="shared" si="205"/>
        <v>1</v>
      </c>
    </row>
    <row r="194" spans="1:38" x14ac:dyDescent="0.25">
      <c r="A194" s="24">
        <v>174</v>
      </c>
      <c r="B194" s="37">
        <f>B17</f>
        <v>1</v>
      </c>
      <c r="C194" s="37">
        <f>C17</f>
        <v>2</v>
      </c>
      <c r="D194" s="37">
        <f>D17</f>
        <v>3</v>
      </c>
      <c r="E194" s="37">
        <f>F17</f>
        <v>5</v>
      </c>
      <c r="F194" s="37">
        <f>G17</f>
        <v>6</v>
      </c>
      <c r="G194" s="37">
        <f>H17</f>
        <v>7</v>
      </c>
      <c r="H194" s="37">
        <f>J17</f>
        <v>9</v>
      </c>
      <c r="I194" s="37">
        <f>K17</f>
        <v>10</v>
      </c>
      <c r="J194" s="37">
        <f t="shared" ref="J194:P194" si="237">M17</f>
        <v>12</v>
      </c>
      <c r="K194" s="37">
        <f t="shared" si="237"/>
        <v>13</v>
      </c>
      <c r="L194" s="37">
        <f t="shared" si="237"/>
        <v>14</v>
      </c>
      <c r="M194" s="37">
        <f t="shared" si="237"/>
        <v>15</v>
      </c>
      <c r="N194" s="37">
        <f t="shared" si="237"/>
        <v>16</v>
      </c>
      <c r="O194" s="37">
        <f t="shared" si="237"/>
        <v>17</v>
      </c>
      <c r="P194" s="37">
        <f t="shared" si="237"/>
        <v>18</v>
      </c>
      <c r="Q194" s="12">
        <f t="shared" si="184"/>
        <v>11</v>
      </c>
      <c r="X194" s="18">
        <f t="shared" si="191"/>
        <v>0</v>
      </c>
      <c r="Y194" s="18">
        <f t="shared" si="192"/>
        <v>0</v>
      </c>
      <c r="Z194" s="18">
        <f t="shared" si="193"/>
        <v>1</v>
      </c>
      <c r="AA194" s="9">
        <f t="shared" si="194"/>
        <v>1</v>
      </c>
      <c r="AB194" s="9">
        <f t="shared" si="195"/>
        <v>1</v>
      </c>
      <c r="AC194" s="9">
        <f t="shared" si="196"/>
        <v>1</v>
      </c>
      <c r="AD194" s="9">
        <f t="shared" si="197"/>
        <v>1</v>
      </c>
      <c r="AE194" s="9">
        <f t="shared" si="198"/>
        <v>0</v>
      </c>
      <c r="AF194" s="9">
        <f t="shared" si="199"/>
        <v>1</v>
      </c>
      <c r="AG194" s="9">
        <f t="shared" si="200"/>
        <v>1</v>
      </c>
      <c r="AH194" s="9">
        <f t="shared" si="201"/>
        <v>1</v>
      </c>
      <c r="AI194" s="9">
        <f t="shared" si="202"/>
        <v>1</v>
      </c>
      <c r="AJ194" s="9">
        <f t="shared" si="203"/>
        <v>1</v>
      </c>
      <c r="AK194" s="9">
        <f t="shared" si="204"/>
        <v>0</v>
      </c>
      <c r="AL194" s="9">
        <f t="shared" si="205"/>
        <v>1</v>
      </c>
    </row>
    <row r="195" spans="1:38" x14ac:dyDescent="0.25">
      <c r="A195" s="24">
        <v>175</v>
      </c>
      <c r="B195" s="37">
        <f>B17</f>
        <v>1</v>
      </c>
      <c r="C195" s="37">
        <f>C17</f>
        <v>2</v>
      </c>
      <c r="D195" s="37">
        <f>D17</f>
        <v>3</v>
      </c>
      <c r="E195" s="37">
        <f>F17</f>
        <v>5</v>
      </c>
      <c r="F195" s="37">
        <f>G17</f>
        <v>6</v>
      </c>
      <c r="G195" s="37">
        <f t="shared" ref="G195:N195" si="238">I17</f>
        <v>8</v>
      </c>
      <c r="H195" s="37">
        <f t="shared" si="238"/>
        <v>9</v>
      </c>
      <c r="I195" s="37">
        <f t="shared" si="238"/>
        <v>10</v>
      </c>
      <c r="J195" s="37">
        <f t="shared" si="238"/>
        <v>11</v>
      </c>
      <c r="K195" s="37">
        <f t="shared" si="238"/>
        <v>12</v>
      </c>
      <c r="L195" s="37">
        <f t="shared" si="238"/>
        <v>13</v>
      </c>
      <c r="M195" s="37">
        <f t="shared" si="238"/>
        <v>14</v>
      </c>
      <c r="N195" s="37">
        <f t="shared" si="238"/>
        <v>15</v>
      </c>
      <c r="O195" s="37">
        <f>R17</f>
        <v>17</v>
      </c>
      <c r="P195" s="37">
        <f>S17</f>
        <v>18</v>
      </c>
      <c r="Q195" s="12">
        <f t="shared" si="184"/>
        <v>11</v>
      </c>
      <c r="X195" s="18">
        <f t="shared" si="191"/>
        <v>0</v>
      </c>
      <c r="Y195" s="18">
        <f t="shared" si="192"/>
        <v>0</v>
      </c>
      <c r="Z195" s="18">
        <f t="shared" si="193"/>
        <v>1</v>
      </c>
      <c r="AA195" s="9">
        <f t="shared" si="194"/>
        <v>1</v>
      </c>
      <c r="AB195" s="9">
        <f t="shared" si="195"/>
        <v>1</v>
      </c>
      <c r="AC195" s="9">
        <f t="shared" si="196"/>
        <v>1</v>
      </c>
      <c r="AD195" s="9">
        <f t="shared" si="197"/>
        <v>1</v>
      </c>
      <c r="AE195" s="9">
        <f t="shared" si="198"/>
        <v>0</v>
      </c>
      <c r="AF195" s="9">
        <f t="shared" si="199"/>
        <v>1</v>
      </c>
      <c r="AG195" s="9">
        <f t="shared" si="200"/>
        <v>1</v>
      </c>
      <c r="AH195" s="9">
        <f t="shared" si="201"/>
        <v>1</v>
      </c>
      <c r="AI195" s="9">
        <f t="shared" si="202"/>
        <v>1</v>
      </c>
      <c r="AJ195" s="9">
        <f t="shared" si="203"/>
        <v>1</v>
      </c>
      <c r="AK195" s="9">
        <f t="shared" si="204"/>
        <v>0</v>
      </c>
      <c r="AL195" s="9">
        <f t="shared" si="205"/>
        <v>1</v>
      </c>
    </row>
    <row r="196" spans="1:38" x14ac:dyDescent="0.25">
      <c r="A196" s="24">
        <v>176</v>
      </c>
      <c r="B196" s="37">
        <f>B17</f>
        <v>1</v>
      </c>
      <c r="C196" s="37">
        <f>C17</f>
        <v>2</v>
      </c>
      <c r="D196" s="37">
        <f>D17</f>
        <v>3</v>
      </c>
      <c r="E196" s="37">
        <f>F17</f>
        <v>5</v>
      </c>
      <c r="F196" s="37">
        <f>G17</f>
        <v>6</v>
      </c>
      <c r="G196" s="37">
        <f>I17</f>
        <v>8</v>
      </c>
      <c r="H196" s="37">
        <f>J17</f>
        <v>9</v>
      </c>
      <c r="I196" s="37">
        <f>K17</f>
        <v>10</v>
      </c>
      <c r="J196" s="37">
        <f>L17</f>
        <v>11</v>
      </c>
      <c r="K196" s="37">
        <f>M17</f>
        <v>12</v>
      </c>
      <c r="L196" s="37">
        <f>O17</f>
        <v>14</v>
      </c>
      <c r="M196" s="37">
        <f>P17</f>
        <v>15</v>
      </c>
      <c r="N196" s="37">
        <f>Q17</f>
        <v>16</v>
      </c>
      <c r="O196" s="37">
        <f>R17</f>
        <v>17</v>
      </c>
      <c r="P196" s="37">
        <f>S17</f>
        <v>18</v>
      </c>
      <c r="Q196" s="12">
        <f t="shared" si="184"/>
        <v>11</v>
      </c>
      <c r="X196" s="18">
        <f t="shared" si="191"/>
        <v>0</v>
      </c>
      <c r="Y196" s="18">
        <f t="shared" si="192"/>
        <v>0</v>
      </c>
      <c r="Z196" s="18">
        <f t="shared" si="193"/>
        <v>1</v>
      </c>
      <c r="AA196" s="9">
        <f t="shared" si="194"/>
        <v>1</v>
      </c>
      <c r="AB196" s="9">
        <f t="shared" si="195"/>
        <v>1</v>
      </c>
      <c r="AC196" s="9">
        <f t="shared" si="196"/>
        <v>1</v>
      </c>
      <c r="AD196" s="9">
        <f t="shared" si="197"/>
        <v>1</v>
      </c>
      <c r="AE196" s="9">
        <f t="shared" si="198"/>
        <v>0</v>
      </c>
      <c r="AF196" s="9">
        <f t="shared" si="199"/>
        <v>1</v>
      </c>
      <c r="AG196" s="9">
        <f t="shared" si="200"/>
        <v>1</v>
      </c>
      <c r="AH196" s="9">
        <f t="shared" si="201"/>
        <v>1</v>
      </c>
      <c r="AI196" s="9">
        <f t="shared" si="202"/>
        <v>1</v>
      </c>
      <c r="AJ196" s="9">
        <f t="shared" si="203"/>
        <v>1</v>
      </c>
      <c r="AK196" s="9">
        <f t="shared" si="204"/>
        <v>0</v>
      </c>
      <c r="AL196" s="9">
        <f t="shared" si="205"/>
        <v>1</v>
      </c>
    </row>
    <row r="197" spans="1:38" x14ac:dyDescent="0.25">
      <c r="A197" s="24">
        <v>177</v>
      </c>
      <c r="B197" s="37">
        <f>B17</f>
        <v>1</v>
      </c>
      <c r="C197" s="37">
        <f>C17</f>
        <v>2</v>
      </c>
      <c r="D197" s="37">
        <f>D17</f>
        <v>3</v>
      </c>
      <c r="E197" s="37">
        <f>F17</f>
        <v>5</v>
      </c>
      <c r="F197" s="37">
        <f>G17</f>
        <v>6</v>
      </c>
      <c r="G197" s="37">
        <f>I17</f>
        <v>8</v>
      </c>
      <c r="H197" s="37">
        <f>J17</f>
        <v>9</v>
      </c>
      <c r="I197" s="37">
        <f>K17</f>
        <v>10</v>
      </c>
      <c r="J197" s="37">
        <f>L17</f>
        <v>11</v>
      </c>
      <c r="K197" s="37">
        <f t="shared" ref="K197:P197" si="239">N17</f>
        <v>13</v>
      </c>
      <c r="L197" s="37">
        <f t="shared" si="239"/>
        <v>14</v>
      </c>
      <c r="M197" s="37">
        <f t="shared" si="239"/>
        <v>15</v>
      </c>
      <c r="N197" s="37">
        <f t="shared" si="239"/>
        <v>16</v>
      </c>
      <c r="O197" s="37">
        <f t="shared" si="239"/>
        <v>17</v>
      </c>
      <c r="P197" s="37">
        <f t="shared" si="239"/>
        <v>18</v>
      </c>
      <c r="Q197" s="12">
        <f t="shared" si="184"/>
        <v>11</v>
      </c>
      <c r="X197" s="18">
        <f t="shared" si="191"/>
        <v>0</v>
      </c>
      <c r="Y197" s="18">
        <f t="shared" si="192"/>
        <v>0</v>
      </c>
      <c r="Z197" s="18">
        <f t="shared" si="193"/>
        <v>1</v>
      </c>
      <c r="AA197" s="9">
        <f t="shared" si="194"/>
        <v>1</v>
      </c>
      <c r="AB197" s="9">
        <f t="shared" si="195"/>
        <v>1</v>
      </c>
      <c r="AC197" s="9">
        <f t="shared" si="196"/>
        <v>1</v>
      </c>
      <c r="AD197" s="9">
        <f t="shared" si="197"/>
        <v>1</v>
      </c>
      <c r="AE197" s="9">
        <f t="shared" si="198"/>
        <v>0</v>
      </c>
      <c r="AF197" s="9">
        <f t="shared" si="199"/>
        <v>1</v>
      </c>
      <c r="AG197" s="9">
        <f t="shared" si="200"/>
        <v>1</v>
      </c>
      <c r="AH197" s="9">
        <f t="shared" si="201"/>
        <v>1</v>
      </c>
      <c r="AI197" s="9">
        <f t="shared" si="202"/>
        <v>1</v>
      </c>
      <c r="AJ197" s="9">
        <f t="shared" si="203"/>
        <v>1</v>
      </c>
      <c r="AK197" s="9">
        <f t="shared" si="204"/>
        <v>0</v>
      </c>
      <c r="AL197" s="9">
        <f t="shared" si="205"/>
        <v>1</v>
      </c>
    </row>
    <row r="198" spans="1:38" x14ac:dyDescent="0.25">
      <c r="A198" s="24">
        <v>178</v>
      </c>
      <c r="B198" s="37">
        <f>B17</f>
        <v>1</v>
      </c>
      <c r="C198" s="37">
        <f>C17</f>
        <v>2</v>
      </c>
      <c r="D198" s="37">
        <f>D17</f>
        <v>3</v>
      </c>
      <c r="E198" s="37">
        <f>F17</f>
        <v>5</v>
      </c>
      <c r="F198" s="37">
        <f>G17</f>
        <v>6</v>
      </c>
      <c r="G198" s="37">
        <f t="shared" ref="G198:P198" si="240">J17</f>
        <v>9</v>
      </c>
      <c r="H198" s="37">
        <f t="shared" si="240"/>
        <v>10</v>
      </c>
      <c r="I198" s="37">
        <f t="shared" si="240"/>
        <v>11</v>
      </c>
      <c r="J198" s="37">
        <f t="shared" si="240"/>
        <v>12</v>
      </c>
      <c r="K198" s="37">
        <f t="shared" si="240"/>
        <v>13</v>
      </c>
      <c r="L198" s="37">
        <f t="shared" si="240"/>
        <v>14</v>
      </c>
      <c r="M198" s="37">
        <f t="shared" si="240"/>
        <v>15</v>
      </c>
      <c r="N198" s="37">
        <f t="shared" si="240"/>
        <v>16</v>
      </c>
      <c r="O198" s="37">
        <f t="shared" si="240"/>
        <v>17</v>
      </c>
      <c r="P198" s="37">
        <f t="shared" si="240"/>
        <v>18</v>
      </c>
      <c r="Q198" s="12">
        <f t="shared" si="184"/>
        <v>11</v>
      </c>
      <c r="X198" s="18">
        <f t="shared" si="191"/>
        <v>0</v>
      </c>
      <c r="Y198" s="18">
        <f t="shared" si="192"/>
        <v>0</v>
      </c>
      <c r="Z198" s="18">
        <f t="shared" si="193"/>
        <v>1</v>
      </c>
      <c r="AA198" s="9">
        <f t="shared" si="194"/>
        <v>1</v>
      </c>
      <c r="AB198" s="9">
        <f t="shared" si="195"/>
        <v>1</v>
      </c>
      <c r="AC198" s="9">
        <f t="shared" si="196"/>
        <v>1</v>
      </c>
      <c r="AD198" s="9">
        <f t="shared" si="197"/>
        <v>0</v>
      </c>
      <c r="AE198" s="9">
        <f t="shared" si="198"/>
        <v>1</v>
      </c>
      <c r="AF198" s="9">
        <f t="shared" si="199"/>
        <v>1</v>
      </c>
      <c r="AG198" s="9">
        <f t="shared" si="200"/>
        <v>1</v>
      </c>
      <c r="AH198" s="9">
        <f t="shared" si="201"/>
        <v>1</v>
      </c>
      <c r="AI198" s="9">
        <f t="shared" si="202"/>
        <v>1</v>
      </c>
      <c r="AJ198" s="9">
        <f t="shared" si="203"/>
        <v>1</v>
      </c>
      <c r="AK198" s="9">
        <f t="shared" si="204"/>
        <v>0</v>
      </c>
      <c r="AL198" s="9">
        <f t="shared" si="205"/>
        <v>1</v>
      </c>
    </row>
    <row r="199" spans="1:38" x14ac:dyDescent="0.25">
      <c r="A199" s="24">
        <v>179</v>
      </c>
      <c r="B199" s="37">
        <f>B17</f>
        <v>1</v>
      </c>
      <c r="C199" s="37">
        <f>C17</f>
        <v>2</v>
      </c>
      <c r="D199" s="37">
        <f>D17</f>
        <v>3</v>
      </c>
      <c r="E199" s="37">
        <f>F17</f>
        <v>5</v>
      </c>
      <c r="F199" s="37">
        <f t="shared" ref="F199:N199" si="241">H17</f>
        <v>7</v>
      </c>
      <c r="G199" s="37">
        <f t="shared" si="241"/>
        <v>8</v>
      </c>
      <c r="H199" s="37">
        <f t="shared" si="241"/>
        <v>9</v>
      </c>
      <c r="I199" s="37">
        <f t="shared" si="241"/>
        <v>10</v>
      </c>
      <c r="J199" s="37">
        <f t="shared" si="241"/>
        <v>11</v>
      </c>
      <c r="K199" s="37">
        <f t="shared" si="241"/>
        <v>12</v>
      </c>
      <c r="L199" s="37">
        <f t="shared" si="241"/>
        <v>13</v>
      </c>
      <c r="M199" s="37">
        <f t="shared" si="241"/>
        <v>14</v>
      </c>
      <c r="N199" s="37">
        <f t="shared" si="241"/>
        <v>15</v>
      </c>
      <c r="O199" s="37">
        <f>R17</f>
        <v>17</v>
      </c>
      <c r="P199" s="37">
        <f>S17</f>
        <v>18</v>
      </c>
      <c r="Q199" s="12">
        <f t="shared" si="184"/>
        <v>11</v>
      </c>
      <c r="X199" s="18">
        <f t="shared" si="191"/>
        <v>0</v>
      </c>
      <c r="Y199" s="18">
        <f t="shared" si="192"/>
        <v>0</v>
      </c>
      <c r="Z199" s="18">
        <f t="shared" si="193"/>
        <v>1</v>
      </c>
      <c r="AA199" s="9">
        <f t="shared" si="194"/>
        <v>1</v>
      </c>
      <c r="AB199" s="9">
        <f t="shared" si="195"/>
        <v>1</v>
      </c>
      <c r="AC199" s="9">
        <f t="shared" si="196"/>
        <v>1</v>
      </c>
      <c r="AD199" s="9">
        <f t="shared" si="197"/>
        <v>1</v>
      </c>
      <c r="AE199" s="9">
        <f t="shared" si="198"/>
        <v>0</v>
      </c>
      <c r="AF199" s="9">
        <f t="shared" si="199"/>
        <v>1</v>
      </c>
      <c r="AG199" s="9">
        <f t="shared" si="200"/>
        <v>1</v>
      </c>
      <c r="AH199" s="9">
        <f t="shared" si="201"/>
        <v>1</v>
      </c>
      <c r="AI199" s="9">
        <f t="shared" si="202"/>
        <v>1</v>
      </c>
      <c r="AJ199" s="9">
        <f t="shared" si="203"/>
        <v>1</v>
      </c>
      <c r="AK199" s="9">
        <f t="shared" si="204"/>
        <v>0</v>
      </c>
      <c r="AL199" s="9">
        <f t="shared" si="205"/>
        <v>1</v>
      </c>
    </row>
    <row r="200" spans="1:38" x14ac:dyDescent="0.25">
      <c r="A200" s="24">
        <v>180</v>
      </c>
      <c r="B200" s="37">
        <f>B17</f>
        <v>1</v>
      </c>
      <c r="C200" s="37">
        <f>C17</f>
        <v>2</v>
      </c>
      <c r="D200" s="37">
        <f>D17</f>
        <v>3</v>
      </c>
      <c r="E200" s="37">
        <f>F17</f>
        <v>5</v>
      </c>
      <c r="F200" s="37">
        <f t="shared" ref="F200:K200" si="242">H17</f>
        <v>7</v>
      </c>
      <c r="G200" s="37">
        <f t="shared" si="242"/>
        <v>8</v>
      </c>
      <c r="H200" s="37">
        <f t="shared" si="242"/>
        <v>9</v>
      </c>
      <c r="I200" s="37">
        <f t="shared" si="242"/>
        <v>10</v>
      </c>
      <c r="J200" s="37">
        <f t="shared" si="242"/>
        <v>11</v>
      </c>
      <c r="K200" s="37">
        <f t="shared" si="242"/>
        <v>12</v>
      </c>
      <c r="L200" s="37">
        <f>O17</f>
        <v>14</v>
      </c>
      <c r="M200" s="37">
        <f>P17</f>
        <v>15</v>
      </c>
      <c r="N200" s="37">
        <f>Q17</f>
        <v>16</v>
      </c>
      <c r="O200" s="37">
        <f>R17</f>
        <v>17</v>
      </c>
      <c r="P200" s="37">
        <f>S17</f>
        <v>18</v>
      </c>
      <c r="Q200" s="12">
        <f t="shared" si="184"/>
        <v>11</v>
      </c>
      <c r="X200" s="18">
        <f t="shared" si="191"/>
        <v>0</v>
      </c>
      <c r="Y200" s="18">
        <f t="shared" si="192"/>
        <v>0</v>
      </c>
      <c r="Z200" s="18">
        <f t="shared" si="193"/>
        <v>1</v>
      </c>
      <c r="AA200" s="9">
        <f t="shared" si="194"/>
        <v>1</v>
      </c>
      <c r="AB200" s="9">
        <f t="shared" si="195"/>
        <v>1</v>
      </c>
      <c r="AC200" s="9">
        <f t="shared" si="196"/>
        <v>1</v>
      </c>
      <c r="AD200" s="9">
        <f t="shared" si="197"/>
        <v>1</v>
      </c>
      <c r="AE200" s="9">
        <f t="shared" si="198"/>
        <v>0</v>
      </c>
      <c r="AF200" s="9">
        <f t="shared" si="199"/>
        <v>1</v>
      </c>
      <c r="AG200" s="9">
        <f t="shared" si="200"/>
        <v>1</v>
      </c>
      <c r="AH200" s="9">
        <f t="shared" si="201"/>
        <v>1</v>
      </c>
      <c r="AI200" s="9">
        <f t="shared" si="202"/>
        <v>1</v>
      </c>
      <c r="AJ200" s="9">
        <f t="shared" si="203"/>
        <v>1</v>
      </c>
      <c r="AK200" s="9">
        <f t="shared" si="204"/>
        <v>0</v>
      </c>
      <c r="AL200" s="9">
        <f t="shared" si="205"/>
        <v>1</v>
      </c>
    </row>
    <row r="201" spans="1:38" x14ac:dyDescent="0.25">
      <c r="A201" s="24">
        <v>181</v>
      </c>
      <c r="B201" s="37">
        <f>B17</f>
        <v>1</v>
      </c>
      <c r="C201" s="37">
        <f>C17</f>
        <v>2</v>
      </c>
      <c r="D201" s="37">
        <f>D17</f>
        <v>3</v>
      </c>
      <c r="E201" s="37">
        <f>F17</f>
        <v>5</v>
      </c>
      <c r="F201" s="37">
        <f>H17</f>
        <v>7</v>
      </c>
      <c r="G201" s="37">
        <f>I17</f>
        <v>8</v>
      </c>
      <c r="H201" s="37">
        <f>J17</f>
        <v>9</v>
      </c>
      <c r="I201" s="37">
        <f>K17</f>
        <v>10</v>
      </c>
      <c r="J201" s="37">
        <f>L17</f>
        <v>11</v>
      </c>
      <c r="K201" s="37">
        <f t="shared" ref="K201:P201" si="243">N17</f>
        <v>13</v>
      </c>
      <c r="L201" s="37">
        <f t="shared" si="243"/>
        <v>14</v>
      </c>
      <c r="M201" s="37">
        <f t="shared" si="243"/>
        <v>15</v>
      </c>
      <c r="N201" s="37">
        <f t="shared" si="243"/>
        <v>16</v>
      </c>
      <c r="O201" s="37">
        <f t="shared" si="243"/>
        <v>17</v>
      </c>
      <c r="P201" s="37">
        <f t="shared" si="243"/>
        <v>18</v>
      </c>
      <c r="Q201" s="12">
        <f t="shared" si="184"/>
        <v>11</v>
      </c>
      <c r="X201" s="18">
        <f t="shared" si="191"/>
        <v>0</v>
      </c>
      <c r="Y201" s="18">
        <f t="shared" si="192"/>
        <v>0</v>
      </c>
      <c r="Z201" s="18">
        <f t="shared" si="193"/>
        <v>1</v>
      </c>
      <c r="AA201" s="9">
        <f t="shared" si="194"/>
        <v>1</v>
      </c>
      <c r="AB201" s="9">
        <f t="shared" si="195"/>
        <v>1</v>
      </c>
      <c r="AC201" s="9">
        <f t="shared" si="196"/>
        <v>1</v>
      </c>
      <c r="AD201" s="9">
        <f t="shared" si="197"/>
        <v>1</v>
      </c>
      <c r="AE201" s="9">
        <f t="shared" si="198"/>
        <v>0</v>
      </c>
      <c r="AF201" s="9">
        <f t="shared" si="199"/>
        <v>1</v>
      </c>
      <c r="AG201" s="9">
        <f t="shared" si="200"/>
        <v>1</v>
      </c>
      <c r="AH201" s="9">
        <f t="shared" si="201"/>
        <v>1</v>
      </c>
      <c r="AI201" s="9">
        <f t="shared" si="202"/>
        <v>1</v>
      </c>
      <c r="AJ201" s="9">
        <f t="shared" si="203"/>
        <v>1</v>
      </c>
      <c r="AK201" s="9">
        <f t="shared" si="204"/>
        <v>0</v>
      </c>
      <c r="AL201" s="9">
        <f t="shared" si="205"/>
        <v>1</v>
      </c>
    </row>
    <row r="202" spans="1:38" x14ac:dyDescent="0.25">
      <c r="A202" s="24">
        <v>182</v>
      </c>
      <c r="B202" s="37">
        <f>B17</f>
        <v>1</v>
      </c>
      <c r="C202" s="37">
        <f>C17</f>
        <v>2</v>
      </c>
      <c r="D202" s="37">
        <f>D17</f>
        <v>3</v>
      </c>
      <c r="E202" s="37">
        <f>F17</f>
        <v>5</v>
      </c>
      <c r="F202" s="37">
        <f>H17</f>
        <v>7</v>
      </c>
      <c r="G202" s="37">
        <f>I17</f>
        <v>8</v>
      </c>
      <c r="H202" s="37">
        <f>J17</f>
        <v>9</v>
      </c>
      <c r="I202" s="37">
        <f>K17</f>
        <v>10</v>
      </c>
      <c r="J202" s="37">
        <f t="shared" ref="J202:P202" si="244">M17</f>
        <v>12</v>
      </c>
      <c r="K202" s="37">
        <f t="shared" si="244"/>
        <v>13</v>
      </c>
      <c r="L202" s="37">
        <f t="shared" si="244"/>
        <v>14</v>
      </c>
      <c r="M202" s="37">
        <f t="shared" si="244"/>
        <v>15</v>
      </c>
      <c r="N202" s="37">
        <f t="shared" si="244"/>
        <v>16</v>
      </c>
      <c r="O202" s="37">
        <f t="shared" si="244"/>
        <v>17</v>
      </c>
      <c r="P202" s="37">
        <f t="shared" si="244"/>
        <v>18</v>
      </c>
      <c r="Q202" s="12">
        <f t="shared" si="184"/>
        <v>11</v>
      </c>
      <c r="X202" s="18">
        <f t="shared" si="191"/>
        <v>0</v>
      </c>
      <c r="Y202" s="18">
        <f t="shared" si="192"/>
        <v>0</v>
      </c>
      <c r="Z202" s="18">
        <f t="shared" si="193"/>
        <v>1</v>
      </c>
      <c r="AA202" s="9">
        <f t="shared" si="194"/>
        <v>1</v>
      </c>
      <c r="AB202" s="9">
        <f t="shared" si="195"/>
        <v>1</v>
      </c>
      <c r="AC202" s="9">
        <f t="shared" si="196"/>
        <v>1</v>
      </c>
      <c r="AD202" s="9">
        <f t="shared" si="197"/>
        <v>1</v>
      </c>
      <c r="AE202" s="9">
        <f t="shared" si="198"/>
        <v>0</v>
      </c>
      <c r="AF202" s="9">
        <f t="shared" si="199"/>
        <v>1</v>
      </c>
      <c r="AG202" s="9">
        <f t="shared" si="200"/>
        <v>1</v>
      </c>
      <c r="AH202" s="9">
        <f t="shared" si="201"/>
        <v>1</v>
      </c>
      <c r="AI202" s="9">
        <f t="shared" si="202"/>
        <v>1</v>
      </c>
      <c r="AJ202" s="9">
        <f t="shared" si="203"/>
        <v>1</v>
      </c>
      <c r="AK202" s="9">
        <f t="shared" si="204"/>
        <v>0</v>
      </c>
      <c r="AL202" s="9">
        <f t="shared" si="205"/>
        <v>1</v>
      </c>
    </row>
    <row r="203" spans="1:38" x14ac:dyDescent="0.25">
      <c r="A203" s="24">
        <v>183</v>
      </c>
      <c r="B203" s="37">
        <f>B17</f>
        <v>1</v>
      </c>
      <c r="C203" s="37">
        <f>C17</f>
        <v>2</v>
      </c>
      <c r="D203" s="37">
        <f>D17</f>
        <v>3</v>
      </c>
      <c r="E203" s="37">
        <f>F17</f>
        <v>5</v>
      </c>
      <c r="F203" s="37">
        <f>H17</f>
        <v>7</v>
      </c>
      <c r="G203" s="37">
        <f t="shared" ref="G203:P203" si="245">J17</f>
        <v>9</v>
      </c>
      <c r="H203" s="37">
        <f t="shared" si="245"/>
        <v>10</v>
      </c>
      <c r="I203" s="37">
        <f t="shared" si="245"/>
        <v>11</v>
      </c>
      <c r="J203" s="37">
        <f t="shared" si="245"/>
        <v>12</v>
      </c>
      <c r="K203" s="37">
        <f t="shared" si="245"/>
        <v>13</v>
      </c>
      <c r="L203" s="37">
        <f t="shared" si="245"/>
        <v>14</v>
      </c>
      <c r="M203" s="37">
        <f t="shared" si="245"/>
        <v>15</v>
      </c>
      <c r="N203" s="37">
        <f t="shared" si="245"/>
        <v>16</v>
      </c>
      <c r="O203" s="37">
        <f t="shared" si="245"/>
        <v>17</v>
      </c>
      <c r="P203" s="37">
        <f t="shared" si="245"/>
        <v>18</v>
      </c>
      <c r="Q203" s="12">
        <f t="shared" si="184"/>
        <v>11</v>
      </c>
      <c r="X203" s="18">
        <f t="shared" si="191"/>
        <v>0</v>
      </c>
      <c r="Y203" s="18">
        <f t="shared" si="192"/>
        <v>0</v>
      </c>
      <c r="Z203" s="18">
        <f t="shared" si="193"/>
        <v>1</v>
      </c>
      <c r="AA203" s="9">
        <f t="shared" si="194"/>
        <v>1</v>
      </c>
      <c r="AB203" s="9">
        <f t="shared" si="195"/>
        <v>1</v>
      </c>
      <c r="AC203" s="9">
        <f t="shared" si="196"/>
        <v>1</v>
      </c>
      <c r="AD203" s="9">
        <f t="shared" si="197"/>
        <v>0</v>
      </c>
      <c r="AE203" s="9">
        <f t="shared" si="198"/>
        <v>1</v>
      </c>
      <c r="AF203" s="9">
        <f t="shared" si="199"/>
        <v>1</v>
      </c>
      <c r="AG203" s="9">
        <f t="shared" si="200"/>
        <v>1</v>
      </c>
      <c r="AH203" s="9">
        <f t="shared" si="201"/>
        <v>1</v>
      </c>
      <c r="AI203" s="9">
        <f t="shared" si="202"/>
        <v>1</v>
      </c>
      <c r="AJ203" s="9">
        <f t="shared" si="203"/>
        <v>1</v>
      </c>
      <c r="AK203" s="9">
        <f t="shared" si="204"/>
        <v>0</v>
      </c>
      <c r="AL203" s="9">
        <f t="shared" si="205"/>
        <v>1</v>
      </c>
    </row>
    <row r="204" spans="1:38" x14ac:dyDescent="0.25">
      <c r="A204" s="24">
        <v>184</v>
      </c>
      <c r="B204" s="37">
        <f>B17</f>
        <v>1</v>
      </c>
      <c r="C204" s="37">
        <f>C17</f>
        <v>2</v>
      </c>
      <c r="D204" s="37">
        <f>D17</f>
        <v>3</v>
      </c>
      <c r="E204" s="37">
        <f>F17</f>
        <v>5</v>
      </c>
      <c r="F204" s="37">
        <f t="shared" ref="F204:P204" si="246">I17</f>
        <v>8</v>
      </c>
      <c r="G204" s="37">
        <f t="shared" si="246"/>
        <v>9</v>
      </c>
      <c r="H204" s="37">
        <f t="shared" si="246"/>
        <v>10</v>
      </c>
      <c r="I204" s="37">
        <f t="shared" si="246"/>
        <v>11</v>
      </c>
      <c r="J204" s="37">
        <f t="shared" si="246"/>
        <v>12</v>
      </c>
      <c r="K204" s="37">
        <f t="shared" si="246"/>
        <v>13</v>
      </c>
      <c r="L204" s="37">
        <f t="shared" si="246"/>
        <v>14</v>
      </c>
      <c r="M204" s="37">
        <f t="shared" si="246"/>
        <v>15</v>
      </c>
      <c r="N204" s="37">
        <f t="shared" si="246"/>
        <v>16</v>
      </c>
      <c r="O204" s="37">
        <f t="shared" si="246"/>
        <v>17</v>
      </c>
      <c r="P204" s="37">
        <f t="shared" si="246"/>
        <v>18</v>
      </c>
      <c r="Q204" s="12">
        <f t="shared" si="184"/>
        <v>11</v>
      </c>
      <c r="X204" s="18">
        <f t="shared" si="191"/>
        <v>0</v>
      </c>
      <c r="Y204" s="18">
        <f t="shared" si="192"/>
        <v>0</v>
      </c>
      <c r="Z204" s="18">
        <f t="shared" si="193"/>
        <v>1</v>
      </c>
      <c r="AA204" s="9">
        <f t="shared" si="194"/>
        <v>1</v>
      </c>
      <c r="AB204" s="9">
        <f t="shared" si="195"/>
        <v>1</v>
      </c>
      <c r="AC204" s="9">
        <f t="shared" si="196"/>
        <v>1</v>
      </c>
      <c r="AD204" s="9">
        <f t="shared" si="197"/>
        <v>0</v>
      </c>
      <c r="AE204" s="9">
        <f t="shared" si="198"/>
        <v>1</v>
      </c>
      <c r="AF204" s="9">
        <f t="shared" si="199"/>
        <v>1</v>
      </c>
      <c r="AG204" s="9">
        <f t="shared" si="200"/>
        <v>1</v>
      </c>
      <c r="AH204" s="9">
        <f t="shared" si="201"/>
        <v>1</v>
      </c>
      <c r="AI204" s="9">
        <f t="shared" si="202"/>
        <v>1</v>
      </c>
      <c r="AJ204" s="9">
        <f t="shared" si="203"/>
        <v>1</v>
      </c>
      <c r="AK204" s="9">
        <f t="shared" si="204"/>
        <v>0</v>
      </c>
      <c r="AL204" s="9">
        <f t="shared" si="205"/>
        <v>1</v>
      </c>
    </row>
    <row r="205" spans="1:38" x14ac:dyDescent="0.25">
      <c r="A205" s="24">
        <v>185</v>
      </c>
      <c r="B205" s="37">
        <f>B17</f>
        <v>1</v>
      </c>
      <c r="C205" s="37">
        <f>C17</f>
        <v>2</v>
      </c>
      <c r="D205" s="37">
        <f>D17</f>
        <v>3</v>
      </c>
      <c r="E205" s="37">
        <f t="shared" ref="E205:N205" si="247">G17</f>
        <v>6</v>
      </c>
      <c r="F205" s="37">
        <f t="shared" si="247"/>
        <v>7</v>
      </c>
      <c r="G205" s="37">
        <f t="shared" si="247"/>
        <v>8</v>
      </c>
      <c r="H205" s="37">
        <f t="shared" si="247"/>
        <v>9</v>
      </c>
      <c r="I205" s="37">
        <f t="shared" si="247"/>
        <v>10</v>
      </c>
      <c r="J205" s="37">
        <f t="shared" si="247"/>
        <v>11</v>
      </c>
      <c r="K205" s="37">
        <f t="shared" si="247"/>
        <v>12</v>
      </c>
      <c r="L205" s="37">
        <f t="shared" si="247"/>
        <v>13</v>
      </c>
      <c r="M205" s="37">
        <f t="shared" si="247"/>
        <v>14</v>
      </c>
      <c r="N205" s="37">
        <f t="shared" si="247"/>
        <v>15</v>
      </c>
      <c r="O205" s="37">
        <f>R17</f>
        <v>17</v>
      </c>
      <c r="P205" s="37">
        <f>S17</f>
        <v>18</v>
      </c>
      <c r="Q205" s="12">
        <f t="shared" si="184"/>
        <v>11</v>
      </c>
      <c r="X205" s="18">
        <f t="shared" si="191"/>
        <v>0</v>
      </c>
      <c r="Y205" s="18">
        <f t="shared" si="192"/>
        <v>0</v>
      </c>
      <c r="Z205" s="18">
        <f t="shared" si="193"/>
        <v>1</v>
      </c>
      <c r="AA205" s="9">
        <f t="shared" si="194"/>
        <v>1</v>
      </c>
      <c r="AB205" s="9">
        <f t="shared" si="195"/>
        <v>1</v>
      </c>
      <c r="AC205" s="9">
        <f t="shared" si="196"/>
        <v>1</v>
      </c>
      <c r="AD205" s="9">
        <f t="shared" si="197"/>
        <v>1</v>
      </c>
      <c r="AE205" s="9">
        <f t="shared" si="198"/>
        <v>0</v>
      </c>
      <c r="AF205" s="9">
        <f t="shared" si="199"/>
        <v>1</v>
      </c>
      <c r="AG205" s="9">
        <f t="shared" si="200"/>
        <v>1</v>
      </c>
      <c r="AH205" s="9">
        <f t="shared" si="201"/>
        <v>1</v>
      </c>
      <c r="AI205" s="9">
        <f t="shared" si="202"/>
        <v>1</v>
      </c>
      <c r="AJ205" s="9">
        <f t="shared" si="203"/>
        <v>1</v>
      </c>
      <c r="AK205" s="9">
        <f t="shared" si="204"/>
        <v>0</v>
      </c>
      <c r="AL205" s="9">
        <f t="shared" si="205"/>
        <v>1</v>
      </c>
    </row>
    <row r="206" spans="1:38" x14ac:dyDescent="0.25">
      <c r="A206" s="24">
        <v>186</v>
      </c>
      <c r="B206" s="37">
        <f>B17</f>
        <v>1</v>
      </c>
      <c r="C206" s="37">
        <f>C17</f>
        <v>2</v>
      </c>
      <c r="D206" s="37">
        <f>D17</f>
        <v>3</v>
      </c>
      <c r="E206" s="37">
        <f t="shared" ref="E206:K206" si="248">G17</f>
        <v>6</v>
      </c>
      <c r="F206" s="37">
        <f t="shared" si="248"/>
        <v>7</v>
      </c>
      <c r="G206" s="37">
        <f t="shared" si="248"/>
        <v>8</v>
      </c>
      <c r="H206" s="37">
        <f t="shared" si="248"/>
        <v>9</v>
      </c>
      <c r="I206" s="37">
        <f t="shared" si="248"/>
        <v>10</v>
      </c>
      <c r="J206" s="37">
        <f t="shared" si="248"/>
        <v>11</v>
      </c>
      <c r="K206" s="37">
        <f t="shared" si="248"/>
        <v>12</v>
      </c>
      <c r="L206" s="37">
        <f>O17</f>
        <v>14</v>
      </c>
      <c r="M206" s="37">
        <f>P17</f>
        <v>15</v>
      </c>
      <c r="N206" s="37">
        <f>Q17</f>
        <v>16</v>
      </c>
      <c r="O206" s="37">
        <f>R17</f>
        <v>17</v>
      </c>
      <c r="P206" s="37">
        <f>S17</f>
        <v>18</v>
      </c>
      <c r="Q206" s="12">
        <f t="shared" si="184"/>
        <v>11</v>
      </c>
      <c r="X206" s="18">
        <f t="shared" si="191"/>
        <v>0</v>
      </c>
      <c r="Y206" s="18">
        <f t="shared" si="192"/>
        <v>0</v>
      </c>
      <c r="Z206" s="18">
        <f t="shared" si="193"/>
        <v>1</v>
      </c>
      <c r="AA206" s="9">
        <f t="shared" si="194"/>
        <v>1</v>
      </c>
      <c r="AB206" s="9">
        <f t="shared" si="195"/>
        <v>1</v>
      </c>
      <c r="AC206" s="9">
        <f t="shared" si="196"/>
        <v>1</v>
      </c>
      <c r="AD206" s="9">
        <f t="shared" si="197"/>
        <v>1</v>
      </c>
      <c r="AE206" s="9">
        <f t="shared" si="198"/>
        <v>0</v>
      </c>
      <c r="AF206" s="9">
        <f t="shared" si="199"/>
        <v>1</v>
      </c>
      <c r="AG206" s="9">
        <f t="shared" si="200"/>
        <v>1</v>
      </c>
      <c r="AH206" s="9">
        <f t="shared" si="201"/>
        <v>1</v>
      </c>
      <c r="AI206" s="9">
        <f t="shared" si="202"/>
        <v>1</v>
      </c>
      <c r="AJ206" s="9">
        <f t="shared" si="203"/>
        <v>1</v>
      </c>
      <c r="AK206" s="9">
        <f t="shared" si="204"/>
        <v>0</v>
      </c>
      <c r="AL206" s="9">
        <f t="shared" si="205"/>
        <v>1</v>
      </c>
    </row>
    <row r="207" spans="1:38" x14ac:dyDescent="0.25">
      <c r="A207" s="24">
        <v>187</v>
      </c>
      <c r="B207" s="37">
        <f>B17</f>
        <v>1</v>
      </c>
      <c r="C207" s="37">
        <f>C17</f>
        <v>2</v>
      </c>
      <c r="D207" s="37">
        <f>D17</f>
        <v>3</v>
      </c>
      <c r="E207" s="37">
        <f t="shared" ref="E207:J207" si="249">G17</f>
        <v>6</v>
      </c>
      <c r="F207" s="37">
        <f t="shared" si="249"/>
        <v>7</v>
      </c>
      <c r="G207" s="37">
        <f t="shared" si="249"/>
        <v>8</v>
      </c>
      <c r="H207" s="37">
        <f t="shared" si="249"/>
        <v>9</v>
      </c>
      <c r="I207" s="37">
        <f t="shared" si="249"/>
        <v>10</v>
      </c>
      <c r="J207" s="37">
        <f t="shared" si="249"/>
        <v>11</v>
      </c>
      <c r="K207" s="37">
        <f t="shared" ref="K207:P207" si="250">N17</f>
        <v>13</v>
      </c>
      <c r="L207" s="37">
        <f t="shared" si="250"/>
        <v>14</v>
      </c>
      <c r="M207" s="37">
        <f t="shared" si="250"/>
        <v>15</v>
      </c>
      <c r="N207" s="37">
        <f t="shared" si="250"/>
        <v>16</v>
      </c>
      <c r="O207" s="37">
        <f t="shared" si="250"/>
        <v>17</v>
      </c>
      <c r="P207" s="37">
        <f t="shared" si="250"/>
        <v>18</v>
      </c>
      <c r="Q207" s="12">
        <f t="shared" si="184"/>
        <v>11</v>
      </c>
      <c r="X207" s="18">
        <f t="shared" si="191"/>
        <v>0</v>
      </c>
      <c r="Y207" s="18">
        <f t="shared" si="192"/>
        <v>0</v>
      </c>
      <c r="Z207" s="18">
        <f t="shared" si="193"/>
        <v>1</v>
      </c>
      <c r="AA207" s="9">
        <f t="shared" si="194"/>
        <v>1</v>
      </c>
      <c r="AB207" s="9">
        <f t="shared" si="195"/>
        <v>1</v>
      </c>
      <c r="AC207" s="9">
        <f t="shared" si="196"/>
        <v>1</v>
      </c>
      <c r="AD207" s="9">
        <f t="shared" si="197"/>
        <v>1</v>
      </c>
      <c r="AE207" s="9">
        <f t="shared" si="198"/>
        <v>0</v>
      </c>
      <c r="AF207" s="9">
        <f t="shared" si="199"/>
        <v>1</v>
      </c>
      <c r="AG207" s="9">
        <f t="shared" si="200"/>
        <v>1</v>
      </c>
      <c r="AH207" s="9">
        <f t="shared" si="201"/>
        <v>1</v>
      </c>
      <c r="AI207" s="9">
        <f t="shared" si="202"/>
        <v>1</v>
      </c>
      <c r="AJ207" s="9">
        <f t="shared" si="203"/>
        <v>1</v>
      </c>
      <c r="AK207" s="9">
        <f t="shared" si="204"/>
        <v>0</v>
      </c>
      <c r="AL207" s="9">
        <f t="shared" si="205"/>
        <v>1</v>
      </c>
    </row>
    <row r="208" spans="1:38" x14ac:dyDescent="0.25">
      <c r="A208" s="24">
        <v>188</v>
      </c>
      <c r="B208" s="37">
        <f>B17</f>
        <v>1</v>
      </c>
      <c r="C208" s="37">
        <f>C17</f>
        <v>2</v>
      </c>
      <c r="D208" s="37">
        <f>D17</f>
        <v>3</v>
      </c>
      <c r="E208" s="37">
        <f>G17</f>
        <v>6</v>
      </c>
      <c r="F208" s="37">
        <f>H17</f>
        <v>7</v>
      </c>
      <c r="G208" s="37">
        <f t="shared" ref="G208:P208" si="251">J17</f>
        <v>9</v>
      </c>
      <c r="H208" s="37">
        <f t="shared" si="251"/>
        <v>10</v>
      </c>
      <c r="I208" s="37">
        <f t="shared" si="251"/>
        <v>11</v>
      </c>
      <c r="J208" s="37">
        <f t="shared" si="251"/>
        <v>12</v>
      </c>
      <c r="K208" s="37">
        <f t="shared" si="251"/>
        <v>13</v>
      </c>
      <c r="L208" s="37">
        <f t="shared" si="251"/>
        <v>14</v>
      </c>
      <c r="M208" s="37">
        <f t="shared" si="251"/>
        <v>15</v>
      </c>
      <c r="N208" s="37">
        <f t="shared" si="251"/>
        <v>16</v>
      </c>
      <c r="O208" s="37">
        <f t="shared" si="251"/>
        <v>17</v>
      </c>
      <c r="P208" s="37">
        <f t="shared" si="251"/>
        <v>18</v>
      </c>
      <c r="Q208" s="12">
        <f t="shared" si="184"/>
        <v>11</v>
      </c>
      <c r="X208" s="18">
        <f t="shared" si="191"/>
        <v>0</v>
      </c>
      <c r="Y208" s="18">
        <f t="shared" si="192"/>
        <v>0</v>
      </c>
      <c r="Z208" s="18">
        <f t="shared" si="193"/>
        <v>1</v>
      </c>
      <c r="AA208" s="9">
        <f t="shared" si="194"/>
        <v>1</v>
      </c>
      <c r="AB208" s="9">
        <f t="shared" si="195"/>
        <v>1</v>
      </c>
      <c r="AC208" s="9">
        <f t="shared" si="196"/>
        <v>1</v>
      </c>
      <c r="AD208" s="9">
        <f t="shared" si="197"/>
        <v>0</v>
      </c>
      <c r="AE208" s="9">
        <f t="shared" si="198"/>
        <v>1</v>
      </c>
      <c r="AF208" s="9">
        <f t="shared" si="199"/>
        <v>1</v>
      </c>
      <c r="AG208" s="9">
        <f t="shared" si="200"/>
        <v>1</v>
      </c>
      <c r="AH208" s="9">
        <f t="shared" si="201"/>
        <v>1</v>
      </c>
      <c r="AI208" s="9">
        <f t="shared" si="202"/>
        <v>1</v>
      </c>
      <c r="AJ208" s="9">
        <f t="shared" si="203"/>
        <v>1</v>
      </c>
      <c r="AK208" s="9">
        <f t="shared" si="204"/>
        <v>0</v>
      </c>
      <c r="AL208" s="9">
        <f t="shared" si="205"/>
        <v>1</v>
      </c>
    </row>
    <row r="209" spans="1:38" x14ac:dyDescent="0.25">
      <c r="A209" s="24">
        <v>189</v>
      </c>
      <c r="B209" s="37">
        <f>B17</f>
        <v>1</v>
      </c>
      <c r="C209" s="37">
        <f>C17</f>
        <v>2</v>
      </c>
      <c r="D209" s="37">
        <f>D17</f>
        <v>3</v>
      </c>
      <c r="E209" s="37">
        <f>G17</f>
        <v>6</v>
      </c>
      <c r="F209" s="37">
        <f t="shared" ref="F209:P209" si="252">I17</f>
        <v>8</v>
      </c>
      <c r="G209" s="37">
        <f t="shared" si="252"/>
        <v>9</v>
      </c>
      <c r="H209" s="37">
        <f t="shared" si="252"/>
        <v>10</v>
      </c>
      <c r="I209" s="37">
        <f t="shared" si="252"/>
        <v>11</v>
      </c>
      <c r="J209" s="37">
        <f t="shared" si="252"/>
        <v>12</v>
      </c>
      <c r="K209" s="37">
        <f t="shared" si="252"/>
        <v>13</v>
      </c>
      <c r="L209" s="37">
        <f t="shared" si="252"/>
        <v>14</v>
      </c>
      <c r="M209" s="37">
        <f t="shared" si="252"/>
        <v>15</v>
      </c>
      <c r="N209" s="37">
        <f t="shared" si="252"/>
        <v>16</v>
      </c>
      <c r="O209" s="37">
        <f t="shared" si="252"/>
        <v>17</v>
      </c>
      <c r="P209" s="37">
        <f t="shared" si="252"/>
        <v>18</v>
      </c>
      <c r="Q209" s="12">
        <f t="shared" si="184"/>
        <v>11</v>
      </c>
      <c r="X209" s="18">
        <f t="shared" si="191"/>
        <v>0</v>
      </c>
      <c r="Y209" s="18">
        <f t="shared" si="192"/>
        <v>0</v>
      </c>
      <c r="Z209" s="18">
        <f t="shared" si="193"/>
        <v>1</v>
      </c>
      <c r="AA209" s="9">
        <f t="shared" si="194"/>
        <v>1</v>
      </c>
      <c r="AB209" s="9">
        <f t="shared" si="195"/>
        <v>1</v>
      </c>
      <c r="AC209" s="9">
        <f t="shared" si="196"/>
        <v>1</v>
      </c>
      <c r="AD209" s="9">
        <f t="shared" si="197"/>
        <v>0</v>
      </c>
      <c r="AE209" s="9">
        <f t="shared" si="198"/>
        <v>1</v>
      </c>
      <c r="AF209" s="9">
        <f t="shared" si="199"/>
        <v>1</v>
      </c>
      <c r="AG209" s="9">
        <f t="shared" si="200"/>
        <v>1</v>
      </c>
      <c r="AH209" s="9">
        <f t="shared" si="201"/>
        <v>1</v>
      </c>
      <c r="AI209" s="9">
        <f t="shared" si="202"/>
        <v>1</v>
      </c>
      <c r="AJ209" s="9">
        <f t="shared" si="203"/>
        <v>1</v>
      </c>
      <c r="AK209" s="9">
        <f t="shared" si="204"/>
        <v>0</v>
      </c>
      <c r="AL209" s="9">
        <f t="shared" si="205"/>
        <v>1</v>
      </c>
    </row>
    <row r="210" spans="1:38" x14ac:dyDescent="0.25">
      <c r="A210" s="24">
        <v>190</v>
      </c>
      <c r="B210" s="37">
        <f>B17</f>
        <v>1</v>
      </c>
      <c r="C210" s="37">
        <f>C17</f>
        <v>2</v>
      </c>
      <c r="D210" s="37">
        <f>D17</f>
        <v>3</v>
      </c>
      <c r="E210" s="37">
        <f t="shared" ref="E210:P210" si="253">H17</f>
        <v>7</v>
      </c>
      <c r="F210" s="37">
        <f t="shared" si="253"/>
        <v>8</v>
      </c>
      <c r="G210" s="37">
        <f t="shared" si="253"/>
        <v>9</v>
      </c>
      <c r="H210" s="37">
        <f t="shared" si="253"/>
        <v>10</v>
      </c>
      <c r="I210" s="37">
        <f t="shared" si="253"/>
        <v>11</v>
      </c>
      <c r="J210" s="37">
        <f t="shared" si="253"/>
        <v>12</v>
      </c>
      <c r="K210" s="37">
        <f t="shared" si="253"/>
        <v>13</v>
      </c>
      <c r="L210" s="37">
        <f t="shared" si="253"/>
        <v>14</v>
      </c>
      <c r="M210" s="37">
        <f t="shared" si="253"/>
        <v>15</v>
      </c>
      <c r="N210" s="37">
        <f t="shared" si="253"/>
        <v>16</v>
      </c>
      <c r="O210" s="37">
        <f t="shared" si="253"/>
        <v>17</v>
      </c>
      <c r="P210" s="37">
        <f t="shared" si="253"/>
        <v>18</v>
      </c>
      <c r="Q210" s="12">
        <f t="shared" si="184"/>
        <v>11</v>
      </c>
      <c r="X210" s="18">
        <f t="shared" si="191"/>
        <v>0</v>
      </c>
      <c r="Y210" s="18">
        <f t="shared" si="192"/>
        <v>0</v>
      </c>
      <c r="Z210" s="18">
        <f t="shared" si="193"/>
        <v>1</v>
      </c>
      <c r="AA210" s="9">
        <f t="shared" si="194"/>
        <v>1</v>
      </c>
      <c r="AB210" s="9">
        <f t="shared" si="195"/>
        <v>1</v>
      </c>
      <c r="AC210" s="9">
        <f t="shared" si="196"/>
        <v>1</v>
      </c>
      <c r="AD210" s="9">
        <f t="shared" si="197"/>
        <v>0</v>
      </c>
      <c r="AE210" s="9">
        <f t="shared" si="198"/>
        <v>1</v>
      </c>
      <c r="AF210" s="9">
        <f t="shared" si="199"/>
        <v>1</v>
      </c>
      <c r="AG210" s="9">
        <f t="shared" si="200"/>
        <v>1</v>
      </c>
      <c r="AH210" s="9">
        <f t="shared" si="201"/>
        <v>1</v>
      </c>
      <c r="AI210" s="9">
        <f t="shared" si="202"/>
        <v>1</v>
      </c>
      <c r="AJ210" s="9">
        <f t="shared" si="203"/>
        <v>1</v>
      </c>
      <c r="AK210" s="9">
        <f t="shared" si="204"/>
        <v>0</v>
      </c>
      <c r="AL210" s="9">
        <f t="shared" si="205"/>
        <v>1</v>
      </c>
    </row>
    <row r="211" spans="1:38" x14ac:dyDescent="0.25">
      <c r="A211" s="24">
        <v>191</v>
      </c>
      <c r="B211" s="37">
        <f>B17</f>
        <v>1</v>
      </c>
      <c r="C211" s="37">
        <f>C17</f>
        <v>2</v>
      </c>
      <c r="D211" s="37">
        <f t="shared" ref="D211:M211" si="254">E17</f>
        <v>4</v>
      </c>
      <c r="E211" s="37">
        <f t="shared" si="254"/>
        <v>5</v>
      </c>
      <c r="F211" s="37">
        <f t="shared" si="254"/>
        <v>6</v>
      </c>
      <c r="G211" s="37">
        <f t="shared" si="254"/>
        <v>7</v>
      </c>
      <c r="H211" s="37">
        <f t="shared" si="254"/>
        <v>8</v>
      </c>
      <c r="I211" s="37">
        <f t="shared" si="254"/>
        <v>9</v>
      </c>
      <c r="J211" s="37">
        <f t="shared" si="254"/>
        <v>10</v>
      </c>
      <c r="K211" s="37">
        <f t="shared" si="254"/>
        <v>11</v>
      </c>
      <c r="L211" s="37">
        <f t="shared" si="254"/>
        <v>12</v>
      </c>
      <c r="M211" s="37">
        <f t="shared" si="254"/>
        <v>13</v>
      </c>
      <c r="N211" s="37">
        <f>P17</f>
        <v>15</v>
      </c>
      <c r="O211" s="37">
        <f>R17</f>
        <v>17</v>
      </c>
      <c r="P211" s="37">
        <f>S17</f>
        <v>18</v>
      </c>
      <c r="Q211" s="12">
        <f t="shared" si="184"/>
        <v>11</v>
      </c>
      <c r="X211" s="18">
        <f t="shared" si="191"/>
        <v>0</v>
      </c>
      <c r="Y211" s="18">
        <f t="shared" si="192"/>
        <v>0</v>
      </c>
      <c r="Z211" s="18">
        <f t="shared" si="193"/>
        <v>1</v>
      </c>
      <c r="AA211" s="9">
        <f t="shared" si="194"/>
        <v>1</v>
      </c>
      <c r="AB211" s="9">
        <f t="shared" si="195"/>
        <v>1</v>
      </c>
      <c r="AC211" s="9">
        <f t="shared" si="196"/>
        <v>1</v>
      </c>
      <c r="AD211" s="9">
        <f t="shared" si="197"/>
        <v>1</v>
      </c>
      <c r="AE211" s="9">
        <f t="shared" si="198"/>
        <v>1</v>
      </c>
      <c r="AF211" s="9">
        <f t="shared" si="199"/>
        <v>0</v>
      </c>
      <c r="AG211" s="9">
        <f t="shared" si="200"/>
        <v>1</v>
      </c>
      <c r="AH211" s="9">
        <f t="shared" si="201"/>
        <v>1</v>
      </c>
      <c r="AI211" s="9">
        <f t="shared" si="202"/>
        <v>1</v>
      </c>
      <c r="AJ211" s="9">
        <f t="shared" si="203"/>
        <v>1</v>
      </c>
      <c r="AK211" s="9">
        <f t="shared" si="204"/>
        <v>0</v>
      </c>
      <c r="AL211" s="9">
        <f t="shared" si="205"/>
        <v>1</v>
      </c>
    </row>
    <row r="212" spans="1:38" x14ac:dyDescent="0.25">
      <c r="A212" s="24">
        <v>192</v>
      </c>
      <c r="B212" s="37">
        <f>B17</f>
        <v>1</v>
      </c>
      <c r="C212" s="37">
        <f>C17</f>
        <v>2</v>
      </c>
      <c r="D212" s="37">
        <f t="shared" ref="D212:L212" si="255">E17</f>
        <v>4</v>
      </c>
      <c r="E212" s="37">
        <f t="shared" si="255"/>
        <v>5</v>
      </c>
      <c r="F212" s="37">
        <f t="shared" si="255"/>
        <v>6</v>
      </c>
      <c r="G212" s="37">
        <f t="shared" si="255"/>
        <v>7</v>
      </c>
      <c r="H212" s="37">
        <f t="shared" si="255"/>
        <v>8</v>
      </c>
      <c r="I212" s="37">
        <f t="shared" si="255"/>
        <v>9</v>
      </c>
      <c r="J212" s="37">
        <f t="shared" si="255"/>
        <v>10</v>
      </c>
      <c r="K212" s="37">
        <f t="shared" si="255"/>
        <v>11</v>
      </c>
      <c r="L212" s="37">
        <f t="shared" si="255"/>
        <v>12</v>
      </c>
      <c r="M212" s="37">
        <f>O17</f>
        <v>14</v>
      </c>
      <c r="N212" s="37">
        <f>P17</f>
        <v>15</v>
      </c>
      <c r="O212" s="37">
        <f>R17</f>
        <v>17</v>
      </c>
      <c r="P212" s="37">
        <f>S17</f>
        <v>18</v>
      </c>
      <c r="Q212" s="12">
        <f t="shared" si="184"/>
        <v>11</v>
      </c>
      <c r="X212" s="18">
        <f t="shared" si="191"/>
        <v>0</v>
      </c>
      <c r="Y212" s="18">
        <f t="shared" si="192"/>
        <v>0</v>
      </c>
      <c r="Z212" s="18">
        <f t="shared" si="193"/>
        <v>1</v>
      </c>
      <c r="AA212" s="9">
        <f t="shared" si="194"/>
        <v>1</v>
      </c>
      <c r="AB212" s="9">
        <f t="shared" si="195"/>
        <v>1</v>
      </c>
      <c r="AC212" s="9">
        <f t="shared" si="196"/>
        <v>1</v>
      </c>
      <c r="AD212" s="9">
        <f t="shared" si="197"/>
        <v>1</v>
      </c>
      <c r="AE212" s="9">
        <f t="shared" si="198"/>
        <v>1</v>
      </c>
      <c r="AF212" s="9">
        <f t="shared" si="199"/>
        <v>0</v>
      </c>
      <c r="AG212" s="9">
        <f t="shared" si="200"/>
        <v>1</v>
      </c>
      <c r="AH212" s="9">
        <f t="shared" si="201"/>
        <v>1</v>
      </c>
      <c r="AI212" s="9">
        <f t="shared" si="202"/>
        <v>1</v>
      </c>
      <c r="AJ212" s="9">
        <f t="shared" si="203"/>
        <v>1</v>
      </c>
      <c r="AK212" s="9">
        <f t="shared" si="204"/>
        <v>0</v>
      </c>
      <c r="AL212" s="9">
        <f t="shared" si="205"/>
        <v>1</v>
      </c>
    </row>
    <row r="213" spans="1:38" x14ac:dyDescent="0.25">
      <c r="A213" s="24">
        <v>193</v>
      </c>
      <c r="B213" s="37">
        <f>B17</f>
        <v>1</v>
      </c>
      <c r="C213" s="37">
        <f>C17</f>
        <v>2</v>
      </c>
      <c r="D213" s="37">
        <f t="shared" ref="D213:L213" si="256">E17</f>
        <v>4</v>
      </c>
      <c r="E213" s="37">
        <f t="shared" si="256"/>
        <v>5</v>
      </c>
      <c r="F213" s="37">
        <f t="shared" si="256"/>
        <v>6</v>
      </c>
      <c r="G213" s="37">
        <f t="shared" si="256"/>
        <v>7</v>
      </c>
      <c r="H213" s="37">
        <f t="shared" si="256"/>
        <v>8</v>
      </c>
      <c r="I213" s="37">
        <f t="shared" si="256"/>
        <v>9</v>
      </c>
      <c r="J213" s="37">
        <f t="shared" si="256"/>
        <v>10</v>
      </c>
      <c r="K213" s="37">
        <f t="shared" si="256"/>
        <v>11</v>
      </c>
      <c r="L213" s="37">
        <f t="shared" si="256"/>
        <v>12</v>
      </c>
      <c r="M213" s="37">
        <f>P17</f>
        <v>15</v>
      </c>
      <c r="N213" s="37">
        <f>Q17</f>
        <v>16</v>
      </c>
      <c r="O213" s="37">
        <f>R17</f>
        <v>17</v>
      </c>
      <c r="P213" s="37">
        <f>S17</f>
        <v>18</v>
      </c>
      <c r="Q213" s="12">
        <f t="shared" ref="Q213:Q276" si="257">SUM(X213:AM213)</f>
        <v>11</v>
      </c>
      <c r="X213" s="18">
        <f t="shared" si="191"/>
        <v>0</v>
      </c>
      <c r="Y213" s="18">
        <f t="shared" si="192"/>
        <v>0</v>
      </c>
      <c r="Z213" s="18">
        <f t="shared" si="193"/>
        <v>1</v>
      </c>
      <c r="AA213" s="9">
        <f t="shared" si="194"/>
        <v>1</v>
      </c>
      <c r="AB213" s="9">
        <f t="shared" si="195"/>
        <v>1</v>
      </c>
      <c r="AC213" s="9">
        <f t="shared" si="196"/>
        <v>1</v>
      </c>
      <c r="AD213" s="9">
        <f t="shared" si="197"/>
        <v>1</v>
      </c>
      <c r="AE213" s="9">
        <f t="shared" si="198"/>
        <v>1</v>
      </c>
      <c r="AF213" s="9">
        <f t="shared" si="199"/>
        <v>0</v>
      </c>
      <c r="AG213" s="9">
        <f t="shared" si="200"/>
        <v>1</v>
      </c>
      <c r="AH213" s="9">
        <f t="shared" si="201"/>
        <v>1</v>
      </c>
      <c r="AI213" s="9">
        <f t="shared" si="202"/>
        <v>1</v>
      </c>
      <c r="AJ213" s="9">
        <f t="shared" si="203"/>
        <v>1</v>
      </c>
      <c r="AK213" s="9">
        <f t="shared" si="204"/>
        <v>0</v>
      </c>
      <c r="AL213" s="9">
        <f t="shared" si="205"/>
        <v>1</v>
      </c>
    </row>
    <row r="214" spans="1:38" x14ac:dyDescent="0.25">
      <c r="A214" s="24">
        <v>194</v>
      </c>
      <c r="B214" s="37">
        <f>B17</f>
        <v>1</v>
      </c>
      <c r="C214" s="37">
        <f>C17</f>
        <v>2</v>
      </c>
      <c r="D214" s="37">
        <f t="shared" ref="D214:K214" si="258">E17</f>
        <v>4</v>
      </c>
      <c r="E214" s="37">
        <f t="shared" si="258"/>
        <v>5</v>
      </c>
      <c r="F214" s="37">
        <f t="shared" si="258"/>
        <v>6</v>
      </c>
      <c r="G214" s="37">
        <f t="shared" si="258"/>
        <v>7</v>
      </c>
      <c r="H214" s="37">
        <f t="shared" si="258"/>
        <v>8</v>
      </c>
      <c r="I214" s="37">
        <f t="shared" si="258"/>
        <v>9</v>
      </c>
      <c r="J214" s="37">
        <f t="shared" si="258"/>
        <v>10</v>
      </c>
      <c r="K214" s="37">
        <f t="shared" si="258"/>
        <v>11</v>
      </c>
      <c r="L214" s="37">
        <f>N17</f>
        <v>13</v>
      </c>
      <c r="M214" s="37">
        <f>O17</f>
        <v>14</v>
      </c>
      <c r="N214" s="37">
        <f>P17</f>
        <v>15</v>
      </c>
      <c r="O214" s="37">
        <f>R17</f>
        <v>17</v>
      </c>
      <c r="P214" s="37">
        <f>S17</f>
        <v>18</v>
      </c>
      <c r="Q214" s="12">
        <f t="shared" si="257"/>
        <v>11</v>
      </c>
      <c r="X214" s="18">
        <f t="shared" si="191"/>
        <v>0</v>
      </c>
      <c r="Y214" s="18">
        <f t="shared" si="192"/>
        <v>0</v>
      </c>
      <c r="Z214" s="18">
        <f t="shared" si="193"/>
        <v>1</v>
      </c>
      <c r="AA214" s="9">
        <f t="shared" si="194"/>
        <v>1</v>
      </c>
      <c r="AB214" s="9">
        <f t="shared" si="195"/>
        <v>1</v>
      </c>
      <c r="AC214" s="9">
        <f t="shared" si="196"/>
        <v>1</v>
      </c>
      <c r="AD214" s="9">
        <f t="shared" si="197"/>
        <v>1</v>
      </c>
      <c r="AE214" s="9">
        <f t="shared" si="198"/>
        <v>1</v>
      </c>
      <c r="AF214" s="9">
        <f t="shared" si="199"/>
        <v>0</v>
      </c>
      <c r="AG214" s="9">
        <f t="shared" si="200"/>
        <v>1</v>
      </c>
      <c r="AH214" s="9">
        <f t="shared" si="201"/>
        <v>1</v>
      </c>
      <c r="AI214" s="9">
        <f t="shared" si="202"/>
        <v>1</v>
      </c>
      <c r="AJ214" s="9">
        <f t="shared" si="203"/>
        <v>1</v>
      </c>
      <c r="AK214" s="9">
        <f t="shared" si="204"/>
        <v>0</v>
      </c>
      <c r="AL214" s="9">
        <f t="shared" si="205"/>
        <v>1</v>
      </c>
    </row>
    <row r="215" spans="1:38" x14ac:dyDescent="0.25">
      <c r="A215" s="24">
        <v>195</v>
      </c>
      <c r="B215" s="37">
        <f>B17</f>
        <v>1</v>
      </c>
      <c r="C215" s="37">
        <f>C17</f>
        <v>2</v>
      </c>
      <c r="D215" s="37">
        <f t="shared" ref="D215:K215" si="259">E17</f>
        <v>4</v>
      </c>
      <c r="E215" s="37">
        <f t="shared" si="259"/>
        <v>5</v>
      </c>
      <c r="F215" s="37">
        <f t="shared" si="259"/>
        <v>6</v>
      </c>
      <c r="G215" s="37">
        <f t="shared" si="259"/>
        <v>7</v>
      </c>
      <c r="H215" s="37">
        <f t="shared" si="259"/>
        <v>8</v>
      </c>
      <c r="I215" s="37">
        <f t="shared" si="259"/>
        <v>9</v>
      </c>
      <c r="J215" s="37">
        <f t="shared" si="259"/>
        <v>10</v>
      </c>
      <c r="K215" s="37">
        <f t="shared" si="259"/>
        <v>11</v>
      </c>
      <c r="L215" s="37">
        <f>N17</f>
        <v>13</v>
      </c>
      <c r="M215" s="37">
        <f>P17</f>
        <v>15</v>
      </c>
      <c r="N215" s="37">
        <f>Q17</f>
        <v>16</v>
      </c>
      <c r="O215" s="37">
        <f>R17</f>
        <v>17</v>
      </c>
      <c r="P215" s="37">
        <f>S17</f>
        <v>18</v>
      </c>
      <c r="Q215" s="12">
        <f t="shared" si="257"/>
        <v>11</v>
      </c>
      <c r="X215" s="18">
        <f t="shared" si="191"/>
        <v>0</v>
      </c>
      <c r="Y215" s="18">
        <f t="shared" si="192"/>
        <v>0</v>
      </c>
      <c r="Z215" s="18">
        <f t="shared" si="193"/>
        <v>1</v>
      </c>
      <c r="AA215" s="9">
        <f t="shared" si="194"/>
        <v>1</v>
      </c>
      <c r="AB215" s="9">
        <f t="shared" si="195"/>
        <v>1</v>
      </c>
      <c r="AC215" s="9">
        <f t="shared" si="196"/>
        <v>1</v>
      </c>
      <c r="AD215" s="9">
        <f t="shared" si="197"/>
        <v>1</v>
      </c>
      <c r="AE215" s="9">
        <f t="shared" si="198"/>
        <v>1</v>
      </c>
      <c r="AF215" s="9">
        <f t="shared" si="199"/>
        <v>0</v>
      </c>
      <c r="AG215" s="9">
        <f t="shared" si="200"/>
        <v>1</v>
      </c>
      <c r="AH215" s="9">
        <f t="shared" si="201"/>
        <v>1</v>
      </c>
      <c r="AI215" s="9">
        <f t="shared" si="202"/>
        <v>1</v>
      </c>
      <c r="AJ215" s="9">
        <f t="shared" si="203"/>
        <v>1</v>
      </c>
      <c r="AK215" s="9">
        <f t="shared" si="204"/>
        <v>0</v>
      </c>
      <c r="AL215" s="9">
        <f t="shared" si="205"/>
        <v>1</v>
      </c>
    </row>
    <row r="216" spans="1:38" x14ac:dyDescent="0.25">
      <c r="A216" s="24">
        <v>196</v>
      </c>
      <c r="B216" s="37">
        <f>B17</f>
        <v>1</v>
      </c>
      <c r="C216" s="37">
        <f>C17</f>
        <v>2</v>
      </c>
      <c r="D216" s="37">
        <f t="shared" ref="D216:K216" si="260">E17</f>
        <v>4</v>
      </c>
      <c r="E216" s="37">
        <f t="shared" si="260"/>
        <v>5</v>
      </c>
      <c r="F216" s="37">
        <f t="shared" si="260"/>
        <v>6</v>
      </c>
      <c r="G216" s="37">
        <f t="shared" si="260"/>
        <v>7</v>
      </c>
      <c r="H216" s="37">
        <f t="shared" si="260"/>
        <v>8</v>
      </c>
      <c r="I216" s="37">
        <f t="shared" si="260"/>
        <v>9</v>
      </c>
      <c r="J216" s="37">
        <f t="shared" si="260"/>
        <v>10</v>
      </c>
      <c r="K216" s="37">
        <f t="shared" si="260"/>
        <v>11</v>
      </c>
      <c r="L216" s="37">
        <f>O17</f>
        <v>14</v>
      </c>
      <c r="M216" s="37">
        <f>P17</f>
        <v>15</v>
      </c>
      <c r="N216" s="37">
        <f>Q17</f>
        <v>16</v>
      </c>
      <c r="O216" s="37">
        <f>R17</f>
        <v>17</v>
      </c>
      <c r="P216" s="37">
        <f>S17</f>
        <v>18</v>
      </c>
      <c r="Q216" s="12">
        <f t="shared" si="257"/>
        <v>11</v>
      </c>
      <c r="X216" s="18">
        <f t="shared" si="191"/>
        <v>0</v>
      </c>
      <c r="Y216" s="18">
        <f t="shared" si="192"/>
        <v>0</v>
      </c>
      <c r="Z216" s="18">
        <f t="shared" si="193"/>
        <v>1</v>
      </c>
      <c r="AA216" s="9">
        <f t="shared" si="194"/>
        <v>1</v>
      </c>
      <c r="AB216" s="9">
        <f t="shared" si="195"/>
        <v>1</v>
      </c>
      <c r="AC216" s="9">
        <f t="shared" si="196"/>
        <v>1</v>
      </c>
      <c r="AD216" s="9">
        <f t="shared" si="197"/>
        <v>1</v>
      </c>
      <c r="AE216" s="9">
        <f t="shared" si="198"/>
        <v>1</v>
      </c>
      <c r="AF216" s="9">
        <f t="shared" si="199"/>
        <v>0</v>
      </c>
      <c r="AG216" s="9">
        <f t="shared" si="200"/>
        <v>1</v>
      </c>
      <c r="AH216" s="9">
        <f t="shared" si="201"/>
        <v>1</v>
      </c>
      <c r="AI216" s="9">
        <f t="shared" si="202"/>
        <v>1</v>
      </c>
      <c r="AJ216" s="9">
        <f t="shared" si="203"/>
        <v>1</v>
      </c>
      <c r="AK216" s="9">
        <f t="shared" si="204"/>
        <v>0</v>
      </c>
      <c r="AL216" s="9">
        <f t="shared" si="205"/>
        <v>1</v>
      </c>
    </row>
    <row r="217" spans="1:38" x14ac:dyDescent="0.25">
      <c r="A217" s="24">
        <v>197</v>
      </c>
      <c r="B217" s="37">
        <f>B17</f>
        <v>1</v>
      </c>
      <c r="C217" s="37">
        <f>C17</f>
        <v>2</v>
      </c>
      <c r="D217" s="37">
        <f t="shared" ref="D217:J217" si="261">E17</f>
        <v>4</v>
      </c>
      <c r="E217" s="37">
        <f t="shared" si="261"/>
        <v>5</v>
      </c>
      <c r="F217" s="37">
        <f t="shared" si="261"/>
        <v>6</v>
      </c>
      <c r="G217" s="37">
        <f t="shared" si="261"/>
        <v>7</v>
      </c>
      <c r="H217" s="37">
        <f t="shared" si="261"/>
        <v>8</v>
      </c>
      <c r="I217" s="37">
        <f t="shared" si="261"/>
        <v>9</v>
      </c>
      <c r="J217" s="37">
        <f t="shared" si="261"/>
        <v>10</v>
      </c>
      <c r="K217" s="37">
        <f t="shared" ref="K217:P217" si="262">M17</f>
        <v>12</v>
      </c>
      <c r="L217" s="37">
        <f t="shared" si="262"/>
        <v>13</v>
      </c>
      <c r="M217" s="37">
        <f t="shared" si="262"/>
        <v>14</v>
      </c>
      <c r="N217" s="37">
        <f t="shared" si="262"/>
        <v>15</v>
      </c>
      <c r="O217" s="37">
        <f t="shared" si="262"/>
        <v>16</v>
      </c>
      <c r="P217" s="37">
        <f t="shared" si="262"/>
        <v>17</v>
      </c>
      <c r="Q217" s="12">
        <f t="shared" si="257"/>
        <v>11</v>
      </c>
      <c r="X217" s="18">
        <f t="shared" si="191"/>
        <v>0</v>
      </c>
      <c r="Y217" s="18">
        <f t="shared" si="192"/>
        <v>0</v>
      </c>
      <c r="Z217" s="18">
        <f t="shared" si="193"/>
        <v>1</v>
      </c>
      <c r="AA217" s="9">
        <f t="shared" si="194"/>
        <v>1</v>
      </c>
      <c r="AB217" s="9">
        <f t="shared" si="195"/>
        <v>1</v>
      </c>
      <c r="AC217" s="9">
        <f t="shared" si="196"/>
        <v>1</v>
      </c>
      <c r="AD217" s="9">
        <f t="shared" si="197"/>
        <v>1</v>
      </c>
      <c r="AE217" s="9">
        <f t="shared" si="198"/>
        <v>1</v>
      </c>
      <c r="AF217" s="9">
        <f t="shared" si="199"/>
        <v>0</v>
      </c>
      <c r="AG217" s="9">
        <f t="shared" si="200"/>
        <v>1</v>
      </c>
      <c r="AH217" s="9">
        <f t="shared" si="201"/>
        <v>1</v>
      </c>
      <c r="AI217" s="9">
        <f t="shared" si="202"/>
        <v>1</v>
      </c>
      <c r="AJ217" s="9">
        <f t="shared" si="203"/>
        <v>1</v>
      </c>
      <c r="AK217" s="9">
        <f t="shared" si="204"/>
        <v>1</v>
      </c>
      <c r="AL217" s="9">
        <f t="shared" si="205"/>
        <v>0</v>
      </c>
    </row>
    <row r="218" spans="1:38" x14ac:dyDescent="0.25">
      <c r="A218" s="24">
        <v>198</v>
      </c>
      <c r="B218" s="37">
        <f>B17</f>
        <v>1</v>
      </c>
      <c r="C218" s="37">
        <f>C17</f>
        <v>2</v>
      </c>
      <c r="D218" s="37">
        <f t="shared" ref="D218:J218" si="263">E17</f>
        <v>4</v>
      </c>
      <c r="E218" s="37">
        <f t="shared" si="263"/>
        <v>5</v>
      </c>
      <c r="F218" s="37">
        <f t="shared" si="263"/>
        <v>6</v>
      </c>
      <c r="G218" s="37">
        <f t="shared" si="263"/>
        <v>7</v>
      </c>
      <c r="H218" s="37">
        <f t="shared" si="263"/>
        <v>8</v>
      </c>
      <c r="I218" s="37">
        <f t="shared" si="263"/>
        <v>9</v>
      </c>
      <c r="J218" s="37">
        <f t="shared" si="263"/>
        <v>10</v>
      </c>
      <c r="K218" s="37">
        <f>M17</f>
        <v>12</v>
      </c>
      <c r="L218" s="37">
        <f>N17</f>
        <v>13</v>
      </c>
      <c r="M218" s="37">
        <f>O17</f>
        <v>14</v>
      </c>
      <c r="N218" s="37">
        <f>P17</f>
        <v>15</v>
      </c>
      <c r="O218" s="37">
        <f>Q17</f>
        <v>16</v>
      </c>
      <c r="P218" s="37">
        <f>S17</f>
        <v>18</v>
      </c>
      <c r="Q218" s="12">
        <f t="shared" si="257"/>
        <v>12</v>
      </c>
      <c r="X218" s="18">
        <f t="shared" si="191"/>
        <v>0</v>
      </c>
      <c r="Y218" s="18">
        <f t="shared" si="192"/>
        <v>0</v>
      </c>
      <c r="Z218" s="18">
        <f t="shared" si="193"/>
        <v>1</v>
      </c>
      <c r="AA218" s="9">
        <f t="shared" si="194"/>
        <v>1</v>
      </c>
      <c r="AB218" s="9">
        <f t="shared" si="195"/>
        <v>1</v>
      </c>
      <c r="AC218" s="9">
        <f t="shared" si="196"/>
        <v>1</v>
      </c>
      <c r="AD218" s="9">
        <f t="shared" si="197"/>
        <v>1</v>
      </c>
      <c r="AE218" s="9">
        <f t="shared" si="198"/>
        <v>1</v>
      </c>
      <c r="AF218" s="9">
        <f t="shared" si="199"/>
        <v>0</v>
      </c>
      <c r="AG218" s="9">
        <f t="shared" si="200"/>
        <v>1</v>
      </c>
      <c r="AH218" s="9">
        <f t="shared" si="201"/>
        <v>1</v>
      </c>
      <c r="AI218" s="9">
        <f t="shared" si="202"/>
        <v>1</v>
      </c>
      <c r="AJ218" s="9">
        <f t="shared" si="203"/>
        <v>1</v>
      </c>
      <c r="AK218" s="9">
        <f t="shared" si="204"/>
        <v>1</v>
      </c>
      <c r="AL218" s="9">
        <f t="shared" si="205"/>
        <v>1</v>
      </c>
    </row>
    <row r="219" spans="1:38" x14ac:dyDescent="0.25">
      <c r="A219" s="24">
        <v>199</v>
      </c>
      <c r="B219" s="37">
        <f>B17</f>
        <v>1</v>
      </c>
      <c r="C219" s="37">
        <f>C17</f>
        <v>2</v>
      </c>
      <c r="D219" s="37">
        <f t="shared" ref="D219:J219" si="264">E17</f>
        <v>4</v>
      </c>
      <c r="E219" s="37">
        <f t="shared" si="264"/>
        <v>5</v>
      </c>
      <c r="F219" s="37">
        <f t="shared" si="264"/>
        <v>6</v>
      </c>
      <c r="G219" s="37">
        <f t="shared" si="264"/>
        <v>7</v>
      </c>
      <c r="H219" s="37">
        <f t="shared" si="264"/>
        <v>8</v>
      </c>
      <c r="I219" s="37">
        <f t="shared" si="264"/>
        <v>9</v>
      </c>
      <c r="J219" s="37">
        <f t="shared" si="264"/>
        <v>10</v>
      </c>
      <c r="K219" s="37">
        <f>M17</f>
        <v>12</v>
      </c>
      <c r="L219" s="37">
        <f>N17</f>
        <v>13</v>
      </c>
      <c r="M219" s="37">
        <f>O17</f>
        <v>14</v>
      </c>
      <c r="N219" s="37">
        <f>Q17</f>
        <v>16</v>
      </c>
      <c r="O219" s="37">
        <f>R17</f>
        <v>17</v>
      </c>
      <c r="P219" s="37">
        <f>S17</f>
        <v>18</v>
      </c>
      <c r="Q219" s="12">
        <f t="shared" si="257"/>
        <v>11</v>
      </c>
      <c r="X219" s="18">
        <f t="shared" si="191"/>
        <v>0</v>
      </c>
      <c r="Y219" s="18">
        <f t="shared" si="192"/>
        <v>0</v>
      </c>
      <c r="Z219" s="18">
        <f t="shared" si="193"/>
        <v>1</v>
      </c>
      <c r="AA219" s="9">
        <f t="shared" si="194"/>
        <v>1</v>
      </c>
      <c r="AB219" s="9">
        <f t="shared" si="195"/>
        <v>1</v>
      </c>
      <c r="AC219" s="9">
        <f t="shared" si="196"/>
        <v>1</v>
      </c>
      <c r="AD219" s="9">
        <f t="shared" si="197"/>
        <v>1</v>
      </c>
      <c r="AE219" s="9">
        <f t="shared" si="198"/>
        <v>1</v>
      </c>
      <c r="AF219" s="9">
        <f t="shared" si="199"/>
        <v>0</v>
      </c>
      <c r="AG219" s="9">
        <f t="shared" si="200"/>
        <v>1</v>
      </c>
      <c r="AH219" s="9">
        <f t="shared" si="201"/>
        <v>1</v>
      </c>
      <c r="AI219" s="9">
        <f t="shared" si="202"/>
        <v>1</v>
      </c>
      <c r="AJ219" s="9">
        <f t="shared" si="203"/>
        <v>1</v>
      </c>
      <c r="AK219" s="9">
        <f t="shared" si="204"/>
        <v>0</v>
      </c>
      <c r="AL219" s="9">
        <f t="shared" si="205"/>
        <v>1</v>
      </c>
    </row>
    <row r="220" spans="1:38" x14ac:dyDescent="0.25">
      <c r="A220" s="24">
        <v>200</v>
      </c>
      <c r="B220" s="37">
        <f>B17</f>
        <v>1</v>
      </c>
      <c r="C220" s="37">
        <f>C17</f>
        <v>2</v>
      </c>
      <c r="D220" s="37">
        <f t="shared" ref="D220:I220" si="265">E17</f>
        <v>4</v>
      </c>
      <c r="E220" s="37">
        <f t="shared" si="265"/>
        <v>5</v>
      </c>
      <c r="F220" s="37">
        <f t="shared" si="265"/>
        <v>6</v>
      </c>
      <c r="G220" s="37">
        <f t="shared" si="265"/>
        <v>7</v>
      </c>
      <c r="H220" s="37">
        <f t="shared" si="265"/>
        <v>8</v>
      </c>
      <c r="I220" s="37">
        <f t="shared" si="265"/>
        <v>9</v>
      </c>
      <c r="J220" s="37">
        <f>L17</f>
        <v>11</v>
      </c>
      <c r="K220" s="37">
        <f>M17</f>
        <v>12</v>
      </c>
      <c r="L220" s="37">
        <f>N17</f>
        <v>13</v>
      </c>
      <c r="M220" s="37">
        <f>O17</f>
        <v>14</v>
      </c>
      <c r="N220" s="37">
        <f>P17</f>
        <v>15</v>
      </c>
      <c r="O220" s="37">
        <f>R17</f>
        <v>17</v>
      </c>
      <c r="P220" s="37">
        <f>S17</f>
        <v>18</v>
      </c>
      <c r="Q220" s="12">
        <f t="shared" si="257"/>
        <v>12</v>
      </c>
      <c r="X220" s="18">
        <f t="shared" si="191"/>
        <v>0</v>
      </c>
      <c r="Y220" s="18">
        <f t="shared" si="192"/>
        <v>0</v>
      </c>
      <c r="Z220" s="18">
        <f t="shared" si="193"/>
        <v>1</v>
      </c>
      <c r="AA220" s="9">
        <f t="shared" si="194"/>
        <v>1</v>
      </c>
      <c r="AB220" s="9">
        <f t="shared" si="195"/>
        <v>1</v>
      </c>
      <c r="AC220" s="9">
        <f t="shared" si="196"/>
        <v>1</v>
      </c>
      <c r="AD220" s="9">
        <f t="shared" si="197"/>
        <v>1</v>
      </c>
      <c r="AE220" s="9">
        <f t="shared" si="198"/>
        <v>1</v>
      </c>
      <c r="AF220" s="9">
        <f t="shared" si="199"/>
        <v>1</v>
      </c>
      <c r="AG220" s="9">
        <f t="shared" si="200"/>
        <v>1</v>
      </c>
      <c r="AH220" s="9">
        <f t="shared" si="201"/>
        <v>1</v>
      </c>
      <c r="AI220" s="9">
        <f t="shared" si="202"/>
        <v>1</v>
      </c>
      <c r="AJ220" s="9">
        <f t="shared" si="203"/>
        <v>1</v>
      </c>
      <c r="AK220" s="9">
        <f t="shared" si="204"/>
        <v>0</v>
      </c>
      <c r="AL220" s="9">
        <f t="shared" si="205"/>
        <v>1</v>
      </c>
    </row>
    <row r="221" spans="1:38" x14ac:dyDescent="0.25">
      <c r="A221" s="24">
        <v>201</v>
      </c>
      <c r="B221" s="37">
        <f>B17</f>
        <v>1</v>
      </c>
      <c r="C221" s="37">
        <f>C17</f>
        <v>2</v>
      </c>
      <c r="D221" s="37">
        <f t="shared" ref="D221:I221" si="266">E17</f>
        <v>4</v>
      </c>
      <c r="E221" s="37">
        <f t="shared" si="266"/>
        <v>5</v>
      </c>
      <c r="F221" s="37">
        <f t="shared" si="266"/>
        <v>6</v>
      </c>
      <c r="G221" s="37">
        <f t="shared" si="266"/>
        <v>7</v>
      </c>
      <c r="H221" s="37">
        <f t="shared" si="266"/>
        <v>8</v>
      </c>
      <c r="I221" s="37">
        <f t="shared" si="266"/>
        <v>9</v>
      </c>
      <c r="J221" s="37">
        <f>L17</f>
        <v>11</v>
      </c>
      <c r="K221" s="37">
        <f>M17</f>
        <v>12</v>
      </c>
      <c r="L221" s="37">
        <f>N17</f>
        <v>13</v>
      </c>
      <c r="M221" s="37">
        <f>P17</f>
        <v>15</v>
      </c>
      <c r="N221" s="37">
        <f>Q17</f>
        <v>16</v>
      </c>
      <c r="O221" s="37">
        <f>R17</f>
        <v>17</v>
      </c>
      <c r="P221" s="37">
        <f>S17</f>
        <v>18</v>
      </c>
      <c r="Q221" s="12">
        <f t="shared" si="257"/>
        <v>12</v>
      </c>
      <c r="X221" s="18">
        <f t="shared" ref="X221:X284" si="267">COUNTIF($C$11:$Q$11,B221)</f>
        <v>0</v>
      </c>
      <c r="Y221" s="18">
        <f t="shared" ref="Y221:Y284" si="268">COUNTIF($C$11:$Q$11,C221)</f>
        <v>0</v>
      </c>
      <c r="Z221" s="18">
        <f t="shared" ref="Z221:Z284" si="269">COUNTIF($C$11:$Q$11,D221)</f>
        <v>1</v>
      </c>
      <c r="AA221" s="9">
        <f t="shared" ref="AA221:AA284" si="270">COUNTIF($C$11:$Q$11,E221)</f>
        <v>1</v>
      </c>
      <c r="AB221" s="9">
        <f t="shared" ref="AB221:AB284" si="271">COUNTIF($C$11:$Q$11,F221)</f>
        <v>1</v>
      </c>
      <c r="AC221" s="9">
        <f t="shared" ref="AC221:AC284" si="272">COUNTIF($C$11:$Q$11,G221)</f>
        <v>1</v>
      </c>
      <c r="AD221" s="9">
        <f t="shared" ref="AD221:AD284" si="273">COUNTIF($C$11:$Q$11,H221)</f>
        <v>1</v>
      </c>
      <c r="AE221" s="9">
        <f t="shared" ref="AE221:AE284" si="274">COUNTIF($C$11:$Q$11,I221)</f>
        <v>1</v>
      </c>
      <c r="AF221" s="9">
        <f t="shared" ref="AF221:AF284" si="275">COUNTIF($C$11:$Q$11,J221)</f>
        <v>1</v>
      </c>
      <c r="AG221" s="9">
        <f t="shared" ref="AG221:AG284" si="276">COUNTIF($C$11:$Q$11,K221)</f>
        <v>1</v>
      </c>
      <c r="AH221" s="9">
        <f t="shared" ref="AH221:AH284" si="277">COUNTIF($C$11:$Q$11,L221)</f>
        <v>1</v>
      </c>
      <c r="AI221" s="9">
        <f t="shared" ref="AI221:AI284" si="278">COUNTIF($C$11:$Q$11,M221)</f>
        <v>1</v>
      </c>
      <c r="AJ221" s="9">
        <f t="shared" ref="AJ221:AJ284" si="279">COUNTIF($C$11:$Q$11,N221)</f>
        <v>1</v>
      </c>
      <c r="AK221" s="9">
        <f t="shared" ref="AK221:AK284" si="280">COUNTIF($C$11:$Q$11,O221)</f>
        <v>0</v>
      </c>
      <c r="AL221" s="9">
        <f t="shared" ref="AL221:AL284" si="281">COUNTIF($C$11:$Q$11,P221)</f>
        <v>1</v>
      </c>
    </row>
    <row r="222" spans="1:38" x14ac:dyDescent="0.25">
      <c r="A222" s="24">
        <v>202</v>
      </c>
      <c r="B222" s="37">
        <f>B17</f>
        <v>1</v>
      </c>
      <c r="C222" s="37">
        <f>C17</f>
        <v>2</v>
      </c>
      <c r="D222" s="37">
        <f t="shared" ref="D222:I222" si="282">E17</f>
        <v>4</v>
      </c>
      <c r="E222" s="37">
        <f t="shared" si="282"/>
        <v>5</v>
      </c>
      <c r="F222" s="37">
        <f t="shared" si="282"/>
        <v>6</v>
      </c>
      <c r="G222" s="37">
        <f t="shared" si="282"/>
        <v>7</v>
      </c>
      <c r="H222" s="37">
        <f t="shared" si="282"/>
        <v>8</v>
      </c>
      <c r="I222" s="37">
        <f t="shared" si="282"/>
        <v>9</v>
      </c>
      <c r="J222" s="37">
        <f>L17</f>
        <v>11</v>
      </c>
      <c r="K222" s="37">
        <f>M17</f>
        <v>12</v>
      </c>
      <c r="L222" s="37">
        <f>O17</f>
        <v>14</v>
      </c>
      <c r="M222" s="37">
        <f>P17</f>
        <v>15</v>
      </c>
      <c r="N222" s="37">
        <f>Q17</f>
        <v>16</v>
      </c>
      <c r="O222" s="37">
        <f>R17</f>
        <v>17</v>
      </c>
      <c r="P222" s="37">
        <f>S17</f>
        <v>18</v>
      </c>
      <c r="Q222" s="12">
        <f t="shared" si="257"/>
        <v>12</v>
      </c>
      <c r="X222" s="18">
        <f t="shared" si="267"/>
        <v>0</v>
      </c>
      <c r="Y222" s="18">
        <f t="shared" si="268"/>
        <v>0</v>
      </c>
      <c r="Z222" s="18">
        <f t="shared" si="269"/>
        <v>1</v>
      </c>
      <c r="AA222" s="9">
        <f t="shared" si="270"/>
        <v>1</v>
      </c>
      <c r="AB222" s="9">
        <f t="shared" si="271"/>
        <v>1</v>
      </c>
      <c r="AC222" s="9">
        <f t="shared" si="272"/>
        <v>1</v>
      </c>
      <c r="AD222" s="9">
        <f t="shared" si="273"/>
        <v>1</v>
      </c>
      <c r="AE222" s="9">
        <f t="shared" si="274"/>
        <v>1</v>
      </c>
      <c r="AF222" s="9">
        <f t="shared" si="275"/>
        <v>1</v>
      </c>
      <c r="AG222" s="9">
        <f t="shared" si="276"/>
        <v>1</v>
      </c>
      <c r="AH222" s="9">
        <f t="shared" si="277"/>
        <v>1</v>
      </c>
      <c r="AI222" s="9">
        <f t="shared" si="278"/>
        <v>1</v>
      </c>
      <c r="AJ222" s="9">
        <f t="shared" si="279"/>
        <v>1</v>
      </c>
      <c r="AK222" s="9">
        <f t="shared" si="280"/>
        <v>0</v>
      </c>
      <c r="AL222" s="9">
        <f t="shared" si="281"/>
        <v>1</v>
      </c>
    </row>
    <row r="223" spans="1:38" x14ac:dyDescent="0.25">
      <c r="A223" s="24">
        <v>203</v>
      </c>
      <c r="B223" s="37">
        <f>B17</f>
        <v>1</v>
      </c>
      <c r="C223" s="37">
        <f>C17</f>
        <v>2</v>
      </c>
      <c r="D223" s="37">
        <f t="shared" ref="D223:I223" si="283">E17</f>
        <v>4</v>
      </c>
      <c r="E223" s="37">
        <f t="shared" si="283"/>
        <v>5</v>
      </c>
      <c r="F223" s="37">
        <f t="shared" si="283"/>
        <v>6</v>
      </c>
      <c r="G223" s="37">
        <f t="shared" si="283"/>
        <v>7</v>
      </c>
      <c r="H223" s="37">
        <f t="shared" si="283"/>
        <v>8</v>
      </c>
      <c r="I223" s="37">
        <f t="shared" si="283"/>
        <v>9</v>
      </c>
      <c r="J223" s="37">
        <f>L17</f>
        <v>11</v>
      </c>
      <c r="K223" s="37">
        <f t="shared" ref="K223:P223" si="284">N17</f>
        <v>13</v>
      </c>
      <c r="L223" s="37">
        <f t="shared" si="284"/>
        <v>14</v>
      </c>
      <c r="M223" s="37">
        <f t="shared" si="284"/>
        <v>15</v>
      </c>
      <c r="N223" s="37">
        <f t="shared" si="284"/>
        <v>16</v>
      </c>
      <c r="O223" s="37">
        <f t="shared" si="284"/>
        <v>17</v>
      </c>
      <c r="P223" s="37">
        <f t="shared" si="284"/>
        <v>18</v>
      </c>
      <c r="Q223" s="12">
        <f t="shared" si="257"/>
        <v>12</v>
      </c>
      <c r="X223" s="18">
        <f t="shared" si="267"/>
        <v>0</v>
      </c>
      <c r="Y223" s="18">
        <f t="shared" si="268"/>
        <v>0</v>
      </c>
      <c r="Z223" s="18">
        <f t="shared" si="269"/>
        <v>1</v>
      </c>
      <c r="AA223" s="9">
        <f t="shared" si="270"/>
        <v>1</v>
      </c>
      <c r="AB223" s="9">
        <f t="shared" si="271"/>
        <v>1</v>
      </c>
      <c r="AC223" s="9">
        <f t="shared" si="272"/>
        <v>1</v>
      </c>
      <c r="AD223" s="9">
        <f t="shared" si="273"/>
        <v>1</v>
      </c>
      <c r="AE223" s="9">
        <f t="shared" si="274"/>
        <v>1</v>
      </c>
      <c r="AF223" s="9">
        <f t="shared" si="275"/>
        <v>1</v>
      </c>
      <c r="AG223" s="9">
        <f t="shared" si="276"/>
        <v>1</v>
      </c>
      <c r="AH223" s="9">
        <f t="shared" si="277"/>
        <v>1</v>
      </c>
      <c r="AI223" s="9">
        <f t="shared" si="278"/>
        <v>1</v>
      </c>
      <c r="AJ223" s="9">
        <f t="shared" si="279"/>
        <v>1</v>
      </c>
      <c r="AK223" s="9">
        <f t="shared" si="280"/>
        <v>0</v>
      </c>
      <c r="AL223" s="9">
        <f t="shared" si="281"/>
        <v>1</v>
      </c>
    </row>
    <row r="224" spans="1:38" x14ac:dyDescent="0.25">
      <c r="A224" s="24">
        <v>204</v>
      </c>
      <c r="B224" s="37">
        <f>B17</f>
        <v>1</v>
      </c>
      <c r="C224" s="37">
        <f>C17</f>
        <v>2</v>
      </c>
      <c r="D224" s="37">
        <f>E17</f>
        <v>4</v>
      </c>
      <c r="E224" s="37">
        <f>F17</f>
        <v>5</v>
      </c>
      <c r="F224" s="37">
        <f>G17</f>
        <v>6</v>
      </c>
      <c r="G224" s="37">
        <f>H17</f>
        <v>7</v>
      </c>
      <c r="H224" s="37">
        <f>I17</f>
        <v>8</v>
      </c>
      <c r="I224" s="37">
        <f>K17</f>
        <v>10</v>
      </c>
      <c r="J224" s="37">
        <f>L17</f>
        <v>11</v>
      </c>
      <c r="K224" s="37">
        <f>M17</f>
        <v>12</v>
      </c>
      <c r="L224" s="37">
        <f>N17</f>
        <v>13</v>
      </c>
      <c r="M224" s="37">
        <f>O17</f>
        <v>14</v>
      </c>
      <c r="N224" s="37">
        <f>Q17</f>
        <v>16</v>
      </c>
      <c r="O224" s="37">
        <f>R17</f>
        <v>17</v>
      </c>
      <c r="P224" s="37">
        <f>S17</f>
        <v>18</v>
      </c>
      <c r="Q224" s="12">
        <f t="shared" si="257"/>
        <v>11</v>
      </c>
      <c r="X224" s="18">
        <f t="shared" si="267"/>
        <v>0</v>
      </c>
      <c r="Y224" s="18">
        <f t="shared" si="268"/>
        <v>0</v>
      </c>
      <c r="Z224" s="18">
        <f t="shared" si="269"/>
        <v>1</v>
      </c>
      <c r="AA224" s="9">
        <f t="shared" si="270"/>
        <v>1</v>
      </c>
      <c r="AB224" s="9">
        <f t="shared" si="271"/>
        <v>1</v>
      </c>
      <c r="AC224" s="9">
        <f t="shared" si="272"/>
        <v>1</v>
      </c>
      <c r="AD224" s="9">
        <f t="shared" si="273"/>
        <v>1</v>
      </c>
      <c r="AE224" s="9">
        <f t="shared" si="274"/>
        <v>0</v>
      </c>
      <c r="AF224" s="9">
        <f t="shared" si="275"/>
        <v>1</v>
      </c>
      <c r="AG224" s="9">
        <f t="shared" si="276"/>
        <v>1</v>
      </c>
      <c r="AH224" s="9">
        <f t="shared" si="277"/>
        <v>1</v>
      </c>
      <c r="AI224" s="9">
        <f t="shared" si="278"/>
        <v>1</v>
      </c>
      <c r="AJ224" s="9">
        <f t="shared" si="279"/>
        <v>1</v>
      </c>
      <c r="AK224" s="9">
        <f t="shared" si="280"/>
        <v>0</v>
      </c>
      <c r="AL224" s="9">
        <f t="shared" si="281"/>
        <v>1</v>
      </c>
    </row>
    <row r="225" spans="1:38" x14ac:dyDescent="0.25">
      <c r="A225" s="24">
        <v>205</v>
      </c>
      <c r="B225" s="37">
        <f>B17</f>
        <v>1</v>
      </c>
      <c r="C225" s="37">
        <f>C17</f>
        <v>2</v>
      </c>
      <c r="D225" s="37">
        <f>E17</f>
        <v>4</v>
      </c>
      <c r="E225" s="37">
        <f>F17</f>
        <v>5</v>
      </c>
      <c r="F225" s="37">
        <f>G17</f>
        <v>6</v>
      </c>
      <c r="G225" s="37">
        <f>H17</f>
        <v>7</v>
      </c>
      <c r="H225" s="37">
        <f>I17</f>
        <v>8</v>
      </c>
      <c r="I225" s="37">
        <f>K17</f>
        <v>10</v>
      </c>
      <c r="J225" s="37">
        <f t="shared" ref="J225:P225" si="285">M17</f>
        <v>12</v>
      </c>
      <c r="K225" s="37">
        <f t="shared" si="285"/>
        <v>13</v>
      </c>
      <c r="L225" s="37">
        <f t="shared" si="285"/>
        <v>14</v>
      </c>
      <c r="M225" s="37">
        <f t="shared" si="285"/>
        <v>15</v>
      </c>
      <c r="N225" s="37">
        <f t="shared" si="285"/>
        <v>16</v>
      </c>
      <c r="O225" s="37">
        <f t="shared" si="285"/>
        <v>17</v>
      </c>
      <c r="P225" s="37">
        <f t="shared" si="285"/>
        <v>18</v>
      </c>
      <c r="Q225" s="12">
        <f t="shared" si="257"/>
        <v>11</v>
      </c>
      <c r="X225" s="18">
        <f t="shared" si="267"/>
        <v>0</v>
      </c>
      <c r="Y225" s="18">
        <f t="shared" si="268"/>
        <v>0</v>
      </c>
      <c r="Z225" s="18">
        <f t="shared" si="269"/>
        <v>1</v>
      </c>
      <c r="AA225" s="9">
        <f t="shared" si="270"/>
        <v>1</v>
      </c>
      <c r="AB225" s="9">
        <f t="shared" si="271"/>
        <v>1</v>
      </c>
      <c r="AC225" s="9">
        <f t="shared" si="272"/>
        <v>1</v>
      </c>
      <c r="AD225" s="9">
        <f t="shared" si="273"/>
        <v>1</v>
      </c>
      <c r="AE225" s="9">
        <f t="shared" si="274"/>
        <v>0</v>
      </c>
      <c r="AF225" s="9">
        <f t="shared" si="275"/>
        <v>1</v>
      </c>
      <c r="AG225" s="9">
        <f t="shared" si="276"/>
        <v>1</v>
      </c>
      <c r="AH225" s="9">
        <f t="shared" si="277"/>
        <v>1</v>
      </c>
      <c r="AI225" s="9">
        <f t="shared" si="278"/>
        <v>1</v>
      </c>
      <c r="AJ225" s="9">
        <f t="shared" si="279"/>
        <v>1</v>
      </c>
      <c r="AK225" s="9">
        <f t="shared" si="280"/>
        <v>0</v>
      </c>
      <c r="AL225" s="9">
        <f t="shared" si="281"/>
        <v>1</v>
      </c>
    </row>
    <row r="226" spans="1:38" x14ac:dyDescent="0.25">
      <c r="A226" s="24">
        <v>206</v>
      </c>
      <c r="B226" s="37">
        <f>B17</f>
        <v>1</v>
      </c>
      <c r="C226" s="37">
        <f>C17</f>
        <v>2</v>
      </c>
      <c r="D226" s="37">
        <f>E17</f>
        <v>4</v>
      </c>
      <c r="E226" s="37">
        <f>F17</f>
        <v>5</v>
      </c>
      <c r="F226" s="37">
        <f>G17</f>
        <v>6</v>
      </c>
      <c r="G226" s="37">
        <f>H17</f>
        <v>7</v>
      </c>
      <c r="H226" s="37">
        <f t="shared" ref="H226:P226" si="286">J17</f>
        <v>9</v>
      </c>
      <c r="I226" s="37">
        <f t="shared" si="286"/>
        <v>10</v>
      </c>
      <c r="J226" s="37">
        <f t="shared" si="286"/>
        <v>11</v>
      </c>
      <c r="K226" s="37">
        <f t="shared" si="286"/>
        <v>12</v>
      </c>
      <c r="L226" s="37">
        <f t="shared" si="286"/>
        <v>13</v>
      </c>
      <c r="M226" s="37">
        <f t="shared" si="286"/>
        <v>14</v>
      </c>
      <c r="N226" s="37">
        <f t="shared" si="286"/>
        <v>15</v>
      </c>
      <c r="O226" s="37">
        <f t="shared" si="286"/>
        <v>16</v>
      </c>
      <c r="P226" s="37">
        <f t="shared" si="286"/>
        <v>17</v>
      </c>
      <c r="Q226" s="12">
        <f t="shared" si="257"/>
        <v>11</v>
      </c>
      <c r="X226" s="18">
        <f t="shared" si="267"/>
        <v>0</v>
      </c>
      <c r="Y226" s="18">
        <f t="shared" si="268"/>
        <v>0</v>
      </c>
      <c r="Z226" s="18">
        <f t="shared" si="269"/>
        <v>1</v>
      </c>
      <c r="AA226" s="9">
        <f t="shared" si="270"/>
        <v>1</v>
      </c>
      <c r="AB226" s="9">
        <f t="shared" si="271"/>
        <v>1</v>
      </c>
      <c r="AC226" s="9">
        <f t="shared" si="272"/>
        <v>1</v>
      </c>
      <c r="AD226" s="9">
        <f t="shared" si="273"/>
        <v>1</v>
      </c>
      <c r="AE226" s="9">
        <f t="shared" si="274"/>
        <v>0</v>
      </c>
      <c r="AF226" s="9">
        <f t="shared" si="275"/>
        <v>1</v>
      </c>
      <c r="AG226" s="9">
        <f t="shared" si="276"/>
        <v>1</v>
      </c>
      <c r="AH226" s="9">
        <f t="shared" si="277"/>
        <v>1</v>
      </c>
      <c r="AI226" s="9">
        <f t="shared" si="278"/>
        <v>1</v>
      </c>
      <c r="AJ226" s="9">
        <f t="shared" si="279"/>
        <v>1</v>
      </c>
      <c r="AK226" s="9">
        <f t="shared" si="280"/>
        <v>1</v>
      </c>
      <c r="AL226" s="9">
        <f t="shared" si="281"/>
        <v>0</v>
      </c>
    </row>
    <row r="227" spans="1:38" x14ac:dyDescent="0.25">
      <c r="A227" s="24">
        <v>207</v>
      </c>
      <c r="B227" s="37">
        <f>B17</f>
        <v>1</v>
      </c>
      <c r="C227" s="37">
        <f>C17</f>
        <v>2</v>
      </c>
      <c r="D227" s="37">
        <f>E17</f>
        <v>4</v>
      </c>
      <c r="E227" s="37">
        <f>F17</f>
        <v>5</v>
      </c>
      <c r="F227" s="37">
        <f>G17</f>
        <v>6</v>
      </c>
      <c r="G227" s="37">
        <f>H17</f>
        <v>7</v>
      </c>
      <c r="H227" s="37">
        <f t="shared" ref="H227:O227" si="287">J17</f>
        <v>9</v>
      </c>
      <c r="I227" s="37">
        <f t="shared" si="287"/>
        <v>10</v>
      </c>
      <c r="J227" s="37">
        <f t="shared" si="287"/>
        <v>11</v>
      </c>
      <c r="K227" s="37">
        <f t="shared" si="287"/>
        <v>12</v>
      </c>
      <c r="L227" s="37">
        <f t="shared" si="287"/>
        <v>13</v>
      </c>
      <c r="M227" s="37">
        <f t="shared" si="287"/>
        <v>14</v>
      </c>
      <c r="N227" s="37">
        <f t="shared" si="287"/>
        <v>15</v>
      </c>
      <c r="O227" s="37">
        <f t="shared" si="287"/>
        <v>16</v>
      </c>
      <c r="P227" s="37">
        <f>S17</f>
        <v>18</v>
      </c>
      <c r="Q227" s="12">
        <f t="shared" si="257"/>
        <v>12</v>
      </c>
      <c r="X227" s="18">
        <f t="shared" si="267"/>
        <v>0</v>
      </c>
      <c r="Y227" s="18">
        <f t="shared" si="268"/>
        <v>0</v>
      </c>
      <c r="Z227" s="18">
        <f t="shared" si="269"/>
        <v>1</v>
      </c>
      <c r="AA227" s="9">
        <f t="shared" si="270"/>
        <v>1</v>
      </c>
      <c r="AB227" s="9">
        <f t="shared" si="271"/>
        <v>1</v>
      </c>
      <c r="AC227" s="9">
        <f t="shared" si="272"/>
        <v>1</v>
      </c>
      <c r="AD227" s="9">
        <f t="shared" si="273"/>
        <v>1</v>
      </c>
      <c r="AE227" s="9">
        <f t="shared" si="274"/>
        <v>0</v>
      </c>
      <c r="AF227" s="9">
        <f t="shared" si="275"/>
        <v>1</v>
      </c>
      <c r="AG227" s="9">
        <f t="shared" si="276"/>
        <v>1</v>
      </c>
      <c r="AH227" s="9">
        <f t="shared" si="277"/>
        <v>1</v>
      </c>
      <c r="AI227" s="9">
        <f t="shared" si="278"/>
        <v>1</v>
      </c>
      <c r="AJ227" s="9">
        <f t="shared" si="279"/>
        <v>1</v>
      </c>
      <c r="AK227" s="9">
        <f t="shared" si="280"/>
        <v>1</v>
      </c>
      <c r="AL227" s="9">
        <f t="shared" si="281"/>
        <v>1</v>
      </c>
    </row>
    <row r="228" spans="1:38" x14ac:dyDescent="0.25">
      <c r="A228" s="24">
        <v>208</v>
      </c>
      <c r="B228" s="37">
        <f>B17</f>
        <v>1</v>
      </c>
      <c r="C228" s="37">
        <f>C17</f>
        <v>2</v>
      </c>
      <c r="D228" s="37">
        <f>E17</f>
        <v>4</v>
      </c>
      <c r="E228" s="37">
        <f>F17</f>
        <v>5</v>
      </c>
      <c r="F228" s="37">
        <f>G17</f>
        <v>6</v>
      </c>
      <c r="G228" s="37">
        <f>H17</f>
        <v>7</v>
      </c>
      <c r="H228" s="37">
        <f t="shared" ref="H228:M228" si="288">J17</f>
        <v>9</v>
      </c>
      <c r="I228" s="37">
        <f t="shared" si="288"/>
        <v>10</v>
      </c>
      <c r="J228" s="37">
        <f t="shared" si="288"/>
        <v>11</v>
      </c>
      <c r="K228" s="37">
        <f t="shared" si="288"/>
        <v>12</v>
      </c>
      <c r="L228" s="37">
        <f t="shared" si="288"/>
        <v>13</v>
      </c>
      <c r="M228" s="37">
        <f t="shared" si="288"/>
        <v>14</v>
      </c>
      <c r="N228" s="37">
        <f>Q17</f>
        <v>16</v>
      </c>
      <c r="O228" s="37">
        <f>R17</f>
        <v>17</v>
      </c>
      <c r="P228" s="37">
        <f>S17</f>
        <v>18</v>
      </c>
      <c r="Q228" s="12">
        <f t="shared" si="257"/>
        <v>11</v>
      </c>
      <c r="X228" s="18">
        <f t="shared" si="267"/>
        <v>0</v>
      </c>
      <c r="Y228" s="18">
        <f t="shared" si="268"/>
        <v>0</v>
      </c>
      <c r="Z228" s="18">
        <f t="shared" si="269"/>
        <v>1</v>
      </c>
      <c r="AA228" s="9">
        <f t="shared" si="270"/>
        <v>1</v>
      </c>
      <c r="AB228" s="9">
        <f t="shared" si="271"/>
        <v>1</v>
      </c>
      <c r="AC228" s="9">
        <f t="shared" si="272"/>
        <v>1</v>
      </c>
      <c r="AD228" s="9">
        <f t="shared" si="273"/>
        <v>1</v>
      </c>
      <c r="AE228" s="9">
        <f t="shared" si="274"/>
        <v>0</v>
      </c>
      <c r="AF228" s="9">
        <f t="shared" si="275"/>
        <v>1</v>
      </c>
      <c r="AG228" s="9">
        <f t="shared" si="276"/>
        <v>1</v>
      </c>
      <c r="AH228" s="9">
        <f t="shared" si="277"/>
        <v>1</v>
      </c>
      <c r="AI228" s="9">
        <f t="shared" si="278"/>
        <v>1</v>
      </c>
      <c r="AJ228" s="9">
        <f t="shared" si="279"/>
        <v>1</v>
      </c>
      <c r="AK228" s="9">
        <f t="shared" si="280"/>
        <v>0</v>
      </c>
      <c r="AL228" s="9">
        <f t="shared" si="281"/>
        <v>1</v>
      </c>
    </row>
    <row r="229" spans="1:38" x14ac:dyDescent="0.25">
      <c r="A229" s="24">
        <v>209</v>
      </c>
      <c r="B229" s="37">
        <f>B17</f>
        <v>1</v>
      </c>
      <c r="C229" s="37">
        <f>C17</f>
        <v>2</v>
      </c>
      <c r="D229" s="37">
        <f>E17</f>
        <v>4</v>
      </c>
      <c r="E229" s="37">
        <f>F17</f>
        <v>5</v>
      </c>
      <c r="F229" s="37">
        <f>G17</f>
        <v>6</v>
      </c>
      <c r="G229" s="37">
        <f>H17</f>
        <v>7</v>
      </c>
      <c r="H229" s="37">
        <f t="shared" ref="H229:P229" si="289">K17</f>
        <v>10</v>
      </c>
      <c r="I229" s="37">
        <f t="shared" si="289"/>
        <v>11</v>
      </c>
      <c r="J229" s="37">
        <f t="shared" si="289"/>
        <v>12</v>
      </c>
      <c r="K229" s="37">
        <f t="shared" si="289"/>
        <v>13</v>
      </c>
      <c r="L229" s="37">
        <f t="shared" si="289"/>
        <v>14</v>
      </c>
      <c r="M229" s="37">
        <f t="shared" si="289"/>
        <v>15</v>
      </c>
      <c r="N229" s="37">
        <f t="shared" si="289"/>
        <v>16</v>
      </c>
      <c r="O229" s="37">
        <f t="shared" si="289"/>
        <v>17</v>
      </c>
      <c r="P229" s="37">
        <f t="shared" si="289"/>
        <v>18</v>
      </c>
      <c r="Q229" s="12">
        <f t="shared" si="257"/>
        <v>11</v>
      </c>
      <c r="X229" s="18">
        <f t="shared" si="267"/>
        <v>0</v>
      </c>
      <c r="Y229" s="18">
        <f t="shared" si="268"/>
        <v>0</v>
      </c>
      <c r="Z229" s="18">
        <f t="shared" si="269"/>
        <v>1</v>
      </c>
      <c r="AA229" s="9">
        <f t="shared" si="270"/>
        <v>1</v>
      </c>
      <c r="AB229" s="9">
        <f t="shared" si="271"/>
        <v>1</v>
      </c>
      <c r="AC229" s="9">
        <f t="shared" si="272"/>
        <v>1</v>
      </c>
      <c r="AD229" s="9">
        <f t="shared" si="273"/>
        <v>0</v>
      </c>
      <c r="AE229" s="9">
        <f t="shared" si="274"/>
        <v>1</v>
      </c>
      <c r="AF229" s="9">
        <f t="shared" si="275"/>
        <v>1</v>
      </c>
      <c r="AG229" s="9">
        <f t="shared" si="276"/>
        <v>1</v>
      </c>
      <c r="AH229" s="9">
        <f t="shared" si="277"/>
        <v>1</v>
      </c>
      <c r="AI229" s="9">
        <f t="shared" si="278"/>
        <v>1</v>
      </c>
      <c r="AJ229" s="9">
        <f t="shared" si="279"/>
        <v>1</v>
      </c>
      <c r="AK229" s="9">
        <f t="shared" si="280"/>
        <v>0</v>
      </c>
      <c r="AL229" s="9">
        <f t="shared" si="281"/>
        <v>1</v>
      </c>
    </row>
    <row r="230" spans="1:38" x14ac:dyDescent="0.25">
      <c r="A230" s="24">
        <v>210</v>
      </c>
      <c r="B230" s="37">
        <f>B17</f>
        <v>1</v>
      </c>
      <c r="C230" s="37">
        <f>C17</f>
        <v>2</v>
      </c>
      <c r="D230" s="37">
        <f>E17</f>
        <v>4</v>
      </c>
      <c r="E230" s="37">
        <f>F17</f>
        <v>5</v>
      </c>
      <c r="F230" s="37">
        <f>G17</f>
        <v>6</v>
      </c>
      <c r="G230" s="37">
        <f t="shared" ref="G230:P230" si="290">I17</f>
        <v>8</v>
      </c>
      <c r="H230" s="37">
        <f t="shared" si="290"/>
        <v>9</v>
      </c>
      <c r="I230" s="37">
        <f t="shared" si="290"/>
        <v>10</v>
      </c>
      <c r="J230" s="37">
        <f t="shared" si="290"/>
        <v>11</v>
      </c>
      <c r="K230" s="37">
        <f t="shared" si="290"/>
        <v>12</v>
      </c>
      <c r="L230" s="37">
        <f t="shared" si="290"/>
        <v>13</v>
      </c>
      <c r="M230" s="37">
        <f t="shared" si="290"/>
        <v>14</v>
      </c>
      <c r="N230" s="37">
        <f t="shared" si="290"/>
        <v>15</v>
      </c>
      <c r="O230" s="37">
        <f t="shared" si="290"/>
        <v>16</v>
      </c>
      <c r="P230" s="37">
        <f t="shared" si="290"/>
        <v>17</v>
      </c>
      <c r="Q230" s="12">
        <f t="shared" si="257"/>
        <v>11</v>
      </c>
      <c r="X230" s="18">
        <f t="shared" si="267"/>
        <v>0</v>
      </c>
      <c r="Y230" s="18">
        <f t="shared" si="268"/>
        <v>0</v>
      </c>
      <c r="Z230" s="18">
        <f t="shared" si="269"/>
        <v>1</v>
      </c>
      <c r="AA230" s="9">
        <f t="shared" si="270"/>
        <v>1</v>
      </c>
      <c r="AB230" s="9">
        <f t="shared" si="271"/>
        <v>1</v>
      </c>
      <c r="AC230" s="9">
        <f t="shared" si="272"/>
        <v>1</v>
      </c>
      <c r="AD230" s="9">
        <f t="shared" si="273"/>
        <v>1</v>
      </c>
      <c r="AE230" s="9">
        <f t="shared" si="274"/>
        <v>0</v>
      </c>
      <c r="AF230" s="9">
        <f t="shared" si="275"/>
        <v>1</v>
      </c>
      <c r="AG230" s="9">
        <f t="shared" si="276"/>
        <v>1</v>
      </c>
      <c r="AH230" s="9">
        <f t="shared" si="277"/>
        <v>1</v>
      </c>
      <c r="AI230" s="9">
        <f t="shared" si="278"/>
        <v>1</v>
      </c>
      <c r="AJ230" s="9">
        <f t="shared" si="279"/>
        <v>1</v>
      </c>
      <c r="AK230" s="9">
        <f t="shared" si="280"/>
        <v>1</v>
      </c>
      <c r="AL230" s="9">
        <f t="shared" si="281"/>
        <v>0</v>
      </c>
    </row>
    <row r="231" spans="1:38" x14ac:dyDescent="0.25">
      <c r="A231" s="24">
        <v>211</v>
      </c>
      <c r="B231" s="37">
        <f>B17</f>
        <v>1</v>
      </c>
      <c r="C231" s="37">
        <f>C17</f>
        <v>2</v>
      </c>
      <c r="D231" s="37">
        <f>E17</f>
        <v>4</v>
      </c>
      <c r="E231" s="37">
        <f>F17</f>
        <v>5</v>
      </c>
      <c r="F231" s="37">
        <f>G17</f>
        <v>6</v>
      </c>
      <c r="G231" s="37">
        <f t="shared" ref="G231:O231" si="291">I17</f>
        <v>8</v>
      </c>
      <c r="H231" s="37">
        <f t="shared" si="291"/>
        <v>9</v>
      </c>
      <c r="I231" s="37">
        <f t="shared" si="291"/>
        <v>10</v>
      </c>
      <c r="J231" s="37">
        <f t="shared" si="291"/>
        <v>11</v>
      </c>
      <c r="K231" s="37">
        <f t="shared" si="291"/>
        <v>12</v>
      </c>
      <c r="L231" s="37">
        <f t="shared" si="291"/>
        <v>13</v>
      </c>
      <c r="M231" s="37">
        <f t="shared" si="291"/>
        <v>14</v>
      </c>
      <c r="N231" s="37">
        <f t="shared" si="291"/>
        <v>15</v>
      </c>
      <c r="O231" s="37">
        <f t="shared" si="291"/>
        <v>16</v>
      </c>
      <c r="P231" s="37">
        <f>S17</f>
        <v>18</v>
      </c>
      <c r="Q231" s="12">
        <f t="shared" si="257"/>
        <v>12</v>
      </c>
      <c r="X231" s="18">
        <f t="shared" si="267"/>
        <v>0</v>
      </c>
      <c r="Y231" s="18">
        <f t="shared" si="268"/>
        <v>0</v>
      </c>
      <c r="Z231" s="18">
        <f t="shared" si="269"/>
        <v>1</v>
      </c>
      <c r="AA231" s="9">
        <f t="shared" si="270"/>
        <v>1</v>
      </c>
      <c r="AB231" s="9">
        <f t="shared" si="271"/>
        <v>1</v>
      </c>
      <c r="AC231" s="9">
        <f t="shared" si="272"/>
        <v>1</v>
      </c>
      <c r="AD231" s="9">
        <f t="shared" si="273"/>
        <v>1</v>
      </c>
      <c r="AE231" s="9">
        <f t="shared" si="274"/>
        <v>0</v>
      </c>
      <c r="AF231" s="9">
        <f t="shared" si="275"/>
        <v>1</v>
      </c>
      <c r="AG231" s="9">
        <f t="shared" si="276"/>
        <v>1</v>
      </c>
      <c r="AH231" s="9">
        <f t="shared" si="277"/>
        <v>1</v>
      </c>
      <c r="AI231" s="9">
        <f t="shared" si="278"/>
        <v>1</v>
      </c>
      <c r="AJ231" s="9">
        <f t="shared" si="279"/>
        <v>1</v>
      </c>
      <c r="AK231" s="9">
        <f t="shared" si="280"/>
        <v>1</v>
      </c>
      <c r="AL231" s="9">
        <f t="shared" si="281"/>
        <v>1</v>
      </c>
    </row>
    <row r="232" spans="1:38" x14ac:dyDescent="0.25">
      <c r="A232" s="24">
        <v>212</v>
      </c>
      <c r="B232" s="37">
        <f>B17</f>
        <v>1</v>
      </c>
      <c r="C232" s="37">
        <f>C17</f>
        <v>2</v>
      </c>
      <c r="D232" s="37">
        <f>E17</f>
        <v>4</v>
      </c>
      <c r="E232" s="37">
        <f>F17</f>
        <v>5</v>
      </c>
      <c r="F232" s="37">
        <f>G17</f>
        <v>6</v>
      </c>
      <c r="G232" s="37">
        <f t="shared" ref="G232:M232" si="292">I17</f>
        <v>8</v>
      </c>
      <c r="H232" s="37">
        <f t="shared" si="292"/>
        <v>9</v>
      </c>
      <c r="I232" s="37">
        <f t="shared" si="292"/>
        <v>10</v>
      </c>
      <c r="J232" s="37">
        <f t="shared" si="292"/>
        <v>11</v>
      </c>
      <c r="K232" s="37">
        <f t="shared" si="292"/>
        <v>12</v>
      </c>
      <c r="L232" s="37">
        <f t="shared" si="292"/>
        <v>13</v>
      </c>
      <c r="M232" s="37">
        <f t="shared" si="292"/>
        <v>14</v>
      </c>
      <c r="N232" s="37">
        <f>Q17</f>
        <v>16</v>
      </c>
      <c r="O232" s="37">
        <f>R17</f>
        <v>17</v>
      </c>
      <c r="P232" s="37">
        <f>S17</f>
        <v>18</v>
      </c>
      <c r="Q232" s="12">
        <f t="shared" si="257"/>
        <v>11</v>
      </c>
      <c r="X232" s="18">
        <f t="shared" si="267"/>
        <v>0</v>
      </c>
      <c r="Y232" s="18">
        <f t="shared" si="268"/>
        <v>0</v>
      </c>
      <c r="Z232" s="18">
        <f t="shared" si="269"/>
        <v>1</v>
      </c>
      <c r="AA232" s="9">
        <f t="shared" si="270"/>
        <v>1</v>
      </c>
      <c r="AB232" s="9">
        <f t="shared" si="271"/>
        <v>1</v>
      </c>
      <c r="AC232" s="9">
        <f t="shared" si="272"/>
        <v>1</v>
      </c>
      <c r="AD232" s="9">
        <f t="shared" si="273"/>
        <v>1</v>
      </c>
      <c r="AE232" s="9">
        <f t="shared" si="274"/>
        <v>0</v>
      </c>
      <c r="AF232" s="9">
        <f t="shared" si="275"/>
        <v>1</v>
      </c>
      <c r="AG232" s="9">
        <f t="shared" si="276"/>
        <v>1</v>
      </c>
      <c r="AH232" s="9">
        <f t="shared" si="277"/>
        <v>1</v>
      </c>
      <c r="AI232" s="9">
        <f t="shared" si="278"/>
        <v>1</v>
      </c>
      <c r="AJ232" s="9">
        <f t="shared" si="279"/>
        <v>1</v>
      </c>
      <c r="AK232" s="9">
        <f t="shared" si="280"/>
        <v>0</v>
      </c>
      <c r="AL232" s="9">
        <f t="shared" si="281"/>
        <v>1</v>
      </c>
    </row>
    <row r="233" spans="1:38" x14ac:dyDescent="0.25">
      <c r="A233" s="24">
        <v>213</v>
      </c>
      <c r="B233" s="37">
        <f>B17</f>
        <v>1</v>
      </c>
      <c r="C233" s="37">
        <f>C17</f>
        <v>2</v>
      </c>
      <c r="D233" s="37">
        <f>E17</f>
        <v>4</v>
      </c>
      <c r="E233" s="37">
        <f>F17</f>
        <v>5</v>
      </c>
      <c r="F233" s="37">
        <f>G17</f>
        <v>6</v>
      </c>
      <c r="G233" s="37">
        <f>I17</f>
        <v>8</v>
      </c>
      <c r="H233" s="37">
        <f>J17</f>
        <v>9</v>
      </c>
      <c r="I233" s="37">
        <f>K17</f>
        <v>10</v>
      </c>
      <c r="J233" s="37">
        <f t="shared" ref="J233:P233" si="293">M17</f>
        <v>12</v>
      </c>
      <c r="K233" s="37">
        <f t="shared" si="293"/>
        <v>13</v>
      </c>
      <c r="L233" s="37">
        <f t="shared" si="293"/>
        <v>14</v>
      </c>
      <c r="M233" s="37">
        <f t="shared" si="293"/>
        <v>15</v>
      </c>
      <c r="N233" s="37">
        <f t="shared" si="293"/>
        <v>16</v>
      </c>
      <c r="O233" s="37">
        <f t="shared" si="293"/>
        <v>17</v>
      </c>
      <c r="P233" s="37">
        <f t="shared" si="293"/>
        <v>18</v>
      </c>
      <c r="Q233" s="12">
        <f t="shared" si="257"/>
        <v>11</v>
      </c>
      <c r="X233" s="18">
        <f t="shared" si="267"/>
        <v>0</v>
      </c>
      <c r="Y233" s="18">
        <f t="shared" si="268"/>
        <v>0</v>
      </c>
      <c r="Z233" s="18">
        <f t="shared" si="269"/>
        <v>1</v>
      </c>
      <c r="AA233" s="9">
        <f t="shared" si="270"/>
        <v>1</v>
      </c>
      <c r="AB233" s="9">
        <f t="shared" si="271"/>
        <v>1</v>
      </c>
      <c r="AC233" s="9">
        <f t="shared" si="272"/>
        <v>1</v>
      </c>
      <c r="AD233" s="9">
        <f t="shared" si="273"/>
        <v>1</v>
      </c>
      <c r="AE233" s="9">
        <f t="shared" si="274"/>
        <v>0</v>
      </c>
      <c r="AF233" s="9">
        <f t="shared" si="275"/>
        <v>1</v>
      </c>
      <c r="AG233" s="9">
        <f t="shared" si="276"/>
        <v>1</v>
      </c>
      <c r="AH233" s="9">
        <f t="shared" si="277"/>
        <v>1</v>
      </c>
      <c r="AI233" s="9">
        <f t="shared" si="278"/>
        <v>1</v>
      </c>
      <c r="AJ233" s="9">
        <f t="shared" si="279"/>
        <v>1</v>
      </c>
      <c r="AK233" s="9">
        <f t="shared" si="280"/>
        <v>0</v>
      </c>
      <c r="AL233" s="9">
        <f t="shared" si="281"/>
        <v>1</v>
      </c>
    </row>
    <row r="234" spans="1:38" x14ac:dyDescent="0.25">
      <c r="A234" s="24">
        <v>214</v>
      </c>
      <c r="B234" s="37">
        <f>B17</f>
        <v>1</v>
      </c>
      <c r="C234" s="37">
        <f>C17</f>
        <v>2</v>
      </c>
      <c r="D234" s="37">
        <f>E17</f>
        <v>4</v>
      </c>
      <c r="E234" s="37">
        <f>F17</f>
        <v>5</v>
      </c>
      <c r="F234" s="37">
        <f>G17</f>
        <v>6</v>
      </c>
      <c r="G234" s="37">
        <f>I17</f>
        <v>8</v>
      </c>
      <c r="H234" s="37">
        <f t="shared" ref="H234:P234" si="294">K17</f>
        <v>10</v>
      </c>
      <c r="I234" s="37">
        <f t="shared" si="294"/>
        <v>11</v>
      </c>
      <c r="J234" s="37">
        <f t="shared" si="294"/>
        <v>12</v>
      </c>
      <c r="K234" s="37">
        <f t="shared" si="294"/>
        <v>13</v>
      </c>
      <c r="L234" s="37">
        <f t="shared" si="294"/>
        <v>14</v>
      </c>
      <c r="M234" s="37">
        <f t="shared" si="294"/>
        <v>15</v>
      </c>
      <c r="N234" s="37">
        <f t="shared" si="294"/>
        <v>16</v>
      </c>
      <c r="O234" s="37">
        <f t="shared" si="294"/>
        <v>17</v>
      </c>
      <c r="P234" s="37">
        <f t="shared" si="294"/>
        <v>18</v>
      </c>
      <c r="Q234" s="12">
        <f t="shared" si="257"/>
        <v>11</v>
      </c>
      <c r="X234" s="18">
        <f t="shared" si="267"/>
        <v>0</v>
      </c>
      <c r="Y234" s="18">
        <f t="shared" si="268"/>
        <v>0</v>
      </c>
      <c r="Z234" s="18">
        <f t="shared" si="269"/>
        <v>1</v>
      </c>
      <c r="AA234" s="9">
        <f t="shared" si="270"/>
        <v>1</v>
      </c>
      <c r="AB234" s="9">
        <f t="shared" si="271"/>
        <v>1</v>
      </c>
      <c r="AC234" s="9">
        <f t="shared" si="272"/>
        <v>1</v>
      </c>
      <c r="AD234" s="9">
        <f t="shared" si="273"/>
        <v>0</v>
      </c>
      <c r="AE234" s="9">
        <f t="shared" si="274"/>
        <v>1</v>
      </c>
      <c r="AF234" s="9">
        <f t="shared" si="275"/>
        <v>1</v>
      </c>
      <c r="AG234" s="9">
        <f t="shared" si="276"/>
        <v>1</v>
      </c>
      <c r="AH234" s="9">
        <f t="shared" si="277"/>
        <v>1</v>
      </c>
      <c r="AI234" s="9">
        <f t="shared" si="278"/>
        <v>1</v>
      </c>
      <c r="AJ234" s="9">
        <f t="shared" si="279"/>
        <v>1</v>
      </c>
      <c r="AK234" s="9">
        <f t="shared" si="280"/>
        <v>0</v>
      </c>
      <c r="AL234" s="9">
        <f t="shared" si="281"/>
        <v>1</v>
      </c>
    </row>
    <row r="235" spans="1:38" x14ac:dyDescent="0.25">
      <c r="A235" s="24">
        <v>215</v>
      </c>
      <c r="B235" s="37">
        <f>B17</f>
        <v>1</v>
      </c>
      <c r="C235" s="37">
        <f>C17</f>
        <v>2</v>
      </c>
      <c r="D235" s="37">
        <f>E17</f>
        <v>4</v>
      </c>
      <c r="E235" s="37">
        <f>F17</f>
        <v>5</v>
      </c>
      <c r="F235" s="37">
        <f t="shared" ref="F235:P235" si="295">H17</f>
        <v>7</v>
      </c>
      <c r="G235" s="37">
        <f t="shared" si="295"/>
        <v>8</v>
      </c>
      <c r="H235" s="37">
        <f t="shared" si="295"/>
        <v>9</v>
      </c>
      <c r="I235" s="37">
        <f t="shared" si="295"/>
        <v>10</v>
      </c>
      <c r="J235" s="37">
        <f t="shared" si="295"/>
        <v>11</v>
      </c>
      <c r="K235" s="37">
        <f t="shared" si="295"/>
        <v>12</v>
      </c>
      <c r="L235" s="37">
        <f t="shared" si="295"/>
        <v>13</v>
      </c>
      <c r="M235" s="37">
        <f t="shared" si="295"/>
        <v>14</v>
      </c>
      <c r="N235" s="37">
        <f t="shared" si="295"/>
        <v>15</v>
      </c>
      <c r="O235" s="37">
        <f t="shared" si="295"/>
        <v>16</v>
      </c>
      <c r="P235" s="37">
        <f t="shared" si="295"/>
        <v>17</v>
      </c>
      <c r="Q235" s="12">
        <f t="shared" si="257"/>
        <v>11</v>
      </c>
      <c r="X235" s="18">
        <f t="shared" si="267"/>
        <v>0</v>
      </c>
      <c r="Y235" s="18">
        <f t="shared" si="268"/>
        <v>0</v>
      </c>
      <c r="Z235" s="18">
        <f t="shared" si="269"/>
        <v>1</v>
      </c>
      <c r="AA235" s="9">
        <f t="shared" si="270"/>
        <v>1</v>
      </c>
      <c r="AB235" s="9">
        <f t="shared" si="271"/>
        <v>1</v>
      </c>
      <c r="AC235" s="9">
        <f t="shared" si="272"/>
        <v>1</v>
      </c>
      <c r="AD235" s="9">
        <f t="shared" si="273"/>
        <v>1</v>
      </c>
      <c r="AE235" s="9">
        <f t="shared" si="274"/>
        <v>0</v>
      </c>
      <c r="AF235" s="9">
        <f t="shared" si="275"/>
        <v>1</v>
      </c>
      <c r="AG235" s="9">
        <f t="shared" si="276"/>
        <v>1</v>
      </c>
      <c r="AH235" s="9">
        <f t="shared" si="277"/>
        <v>1</v>
      </c>
      <c r="AI235" s="9">
        <f t="shared" si="278"/>
        <v>1</v>
      </c>
      <c r="AJ235" s="9">
        <f t="shared" si="279"/>
        <v>1</v>
      </c>
      <c r="AK235" s="9">
        <f t="shared" si="280"/>
        <v>1</v>
      </c>
      <c r="AL235" s="9">
        <f t="shared" si="281"/>
        <v>0</v>
      </c>
    </row>
    <row r="236" spans="1:38" x14ac:dyDescent="0.25">
      <c r="A236" s="24">
        <v>216</v>
      </c>
      <c r="B236" s="37">
        <f>B17</f>
        <v>1</v>
      </c>
      <c r="C236" s="37">
        <f>C17</f>
        <v>2</v>
      </c>
      <c r="D236" s="37">
        <f>E17</f>
        <v>4</v>
      </c>
      <c r="E236" s="37">
        <f>F17</f>
        <v>5</v>
      </c>
      <c r="F236" s="37">
        <f t="shared" ref="F236:O236" si="296">H17</f>
        <v>7</v>
      </c>
      <c r="G236" s="37">
        <f t="shared" si="296"/>
        <v>8</v>
      </c>
      <c r="H236" s="37">
        <f t="shared" si="296"/>
        <v>9</v>
      </c>
      <c r="I236" s="37">
        <f t="shared" si="296"/>
        <v>10</v>
      </c>
      <c r="J236" s="37">
        <f t="shared" si="296"/>
        <v>11</v>
      </c>
      <c r="K236" s="37">
        <f t="shared" si="296"/>
        <v>12</v>
      </c>
      <c r="L236" s="37">
        <f t="shared" si="296"/>
        <v>13</v>
      </c>
      <c r="M236" s="37">
        <f t="shared" si="296"/>
        <v>14</v>
      </c>
      <c r="N236" s="37">
        <f t="shared" si="296"/>
        <v>15</v>
      </c>
      <c r="O236" s="37">
        <f t="shared" si="296"/>
        <v>16</v>
      </c>
      <c r="P236" s="37">
        <f>S17</f>
        <v>18</v>
      </c>
      <c r="Q236" s="12">
        <f t="shared" si="257"/>
        <v>12</v>
      </c>
      <c r="X236" s="18">
        <f t="shared" si="267"/>
        <v>0</v>
      </c>
      <c r="Y236" s="18">
        <f t="shared" si="268"/>
        <v>0</v>
      </c>
      <c r="Z236" s="18">
        <f t="shared" si="269"/>
        <v>1</v>
      </c>
      <c r="AA236" s="9">
        <f t="shared" si="270"/>
        <v>1</v>
      </c>
      <c r="AB236" s="9">
        <f t="shared" si="271"/>
        <v>1</v>
      </c>
      <c r="AC236" s="9">
        <f t="shared" si="272"/>
        <v>1</v>
      </c>
      <c r="AD236" s="9">
        <f t="shared" si="273"/>
        <v>1</v>
      </c>
      <c r="AE236" s="9">
        <f t="shared" si="274"/>
        <v>0</v>
      </c>
      <c r="AF236" s="9">
        <f t="shared" si="275"/>
        <v>1</v>
      </c>
      <c r="AG236" s="9">
        <f t="shared" si="276"/>
        <v>1</v>
      </c>
      <c r="AH236" s="9">
        <f t="shared" si="277"/>
        <v>1</v>
      </c>
      <c r="AI236" s="9">
        <f t="shared" si="278"/>
        <v>1</v>
      </c>
      <c r="AJ236" s="9">
        <f t="shared" si="279"/>
        <v>1</v>
      </c>
      <c r="AK236" s="9">
        <f t="shared" si="280"/>
        <v>1</v>
      </c>
      <c r="AL236" s="9">
        <f t="shared" si="281"/>
        <v>1</v>
      </c>
    </row>
    <row r="237" spans="1:38" x14ac:dyDescent="0.25">
      <c r="A237" s="24">
        <v>217</v>
      </c>
      <c r="B237" s="37">
        <f>B17</f>
        <v>1</v>
      </c>
      <c r="C237" s="37">
        <f>C17</f>
        <v>2</v>
      </c>
      <c r="D237" s="37">
        <f>E17</f>
        <v>4</v>
      </c>
      <c r="E237" s="37">
        <f>F17</f>
        <v>5</v>
      </c>
      <c r="F237" s="37">
        <f t="shared" ref="F237:M237" si="297">H17</f>
        <v>7</v>
      </c>
      <c r="G237" s="37">
        <f t="shared" si="297"/>
        <v>8</v>
      </c>
      <c r="H237" s="37">
        <f t="shared" si="297"/>
        <v>9</v>
      </c>
      <c r="I237" s="37">
        <f t="shared" si="297"/>
        <v>10</v>
      </c>
      <c r="J237" s="37">
        <f t="shared" si="297"/>
        <v>11</v>
      </c>
      <c r="K237" s="37">
        <f t="shared" si="297"/>
        <v>12</v>
      </c>
      <c r="L237" s="37">
        <f t="shared" si="297"/>
        <v>13</v>
      </c>
      <c r="M237" s="37">
        <f t="shared" si="297"/>
        <v>14</v>
      </c>
      <c r="N237" s="37">
        <f>Q17</f>
        <v>16</v>
      </c>
      <c r="O237" s="37">
        <f>R17</f>
        <v>17</v>
      </c>
      <c r="P237" s="37">
        <f>S17</f>
        <v>18</v>
      </c>
      <c r="Q237" s="12">
        <f t="shared" si="257"/>
        <v>11</v>
      </c>
      <c r="X237" s="18">
        <f t="shared" si="267"/>
        <v>0</v>
      </c>
      <c r="Y237" s="18">
        <f t="shared" si="268"/>
        <v>0</v>
      </c>
      <c r="Z237" s="18">
        <f t="shared" si="269"/>
        <v>1</v>
      </c>
      <c r="AA237" s="9">
        <f t="shared" si="270"/>
        <v>1</v>
      </c>
      <c r="AB237" s="9">
        <f t="shared" si="271"/>
        <v>1</v>
      </c>
      <c r="AC237" s="9">
        <f t="shared" si="272"/>
        <v>1</v>
      </c>
      <c r="AD237" s="9">
        <f t="shared" si="273"/>
        <v>1</v>
      </c>
      <c r="AE237" s="9">
        <f t="shared" si="274"/>
        <v>0</v>
      </c>
      <c r="AF237" s="9">
        <f t="shared" si="275"/>
        <v>1</v>
      </c>
      <c r="AG237" s="9">
        <f t="shared" si="276"/>
        <v>1</v>
      </c>
      <c r="AH237" s="9">
        <f t="shared" si="277"/>
        <v>1</v>
      </c>
      <c r="AI237" s="9">
        <f t="shared" si="278"/>
        <v>1</v>
      </c>
      <c r="AJ237" s="9">
        <f t="shared" si="279"/>
        <v>1</v>
      </c>
      <c r="AK237" s="9">
        <f t="shared" si="280"/>
        <v>0</v>
      </c>
      <c r="AL237" s="9">
        <f t="shared" si="281"/>
        <v>1</v>
      </c>
    </row>
    <row r="238" spans="1:38" x14ac:dyDescent="0.25">
      <c r="A238" s="24">
        <v>218</v>
      </c>
      <c r="B238" s="37">
        <f>B17</f>
        <v>1</v>
      </c>
      <c r="C238" s="37">
        <f>C17</f>
        <v>2</v>
      </c>
      <c r="D238" s="37">
        <f>E17</f>
        <v>4</v>
      </c>
      <c r="E238" s="37">
        <f>F17</f>
        <v>5</v>
      </c>
      <c r="F238" s="37">
        <f>H17</f>
        <v>7</v>
      </c>
      <c r="G238" s="37">
        <f>I17</f>
        <v>8</v>
      </c>
      <c r="H238" s="37">
        <f t="shared" ref="H238:P238" si="298">K17</f>
        <v>10</v>
      </c>
      <c r="I238" s="37">
        <f t="shared" si="298"/>
        <v>11</v>
      </c>
      <c r="J238" s="37">
        <f t="shared" si="298"/>
        <v>12</v>
      </c>
      <c r="K238" s="37">
        <f t="shared" si="298"/>
        <v>13</v>
      </c>
      <c r="L238" s="37">
        <f t="shared" si="298"/>
        <v>14</v>
      </c>
      <c r="M238" s="37">
        <f t="shared" si="298"/>
        <v>15</v>
      </c>
      <c r="N238" s="37">
        <f t="shared" si="298"/>
        <v>16</v>
      </c>
      <c r="O238" s="37">
        <f t="shared" si="298"/>
        <v>17</v>
      </c>
      <c r="P238" s="37">
        <f t="shared" si="298"/>
        <v>18</v>
      </c>
      <c r="Q238" s="12">
        <f t="shared" si="257"/>
        <v>11</v>
      </c>
      <c r="X238" s="18">
        <f t="shared" si="267"/>
        <v>0</v>
      </c>
      <c r="Y238" s="18">
        <f t="shared" si="268"/>
        <v>0</v>
      </c>
      <c r="Z238" s="18">
        <f t="shared" si="269"/>
        <v>1</v>
      </c>
      <c r="AA238" s="9">
        <f t="shared" si="270"/>
        <v>1</v>
      </c>
      <c r="AB238" s="9">
        <f t="shared" si="271"/>
        <v>1</v>
      </c>
      <c r="AC238" s="9">
        <f t="shared" si="272"/>
        <v>1</v>
      </c>
      <c r="AD238" s="9">
        <f t="shared" si="273"/>
        <v>0</v>
      </c>
      <c r="AE238" s="9">
        <f t="shared" si="274"/>
        <v>1</v>
      </c>
      <c r="AF238" s="9">
        <f t="shared" si="275"/>
        <v>1</v>
      </c>
      <c r="AG238" s="9">
        <f t="shared" si="276"/>
        <v>1</v>
      </c>
      <c r="AH238" s="9">
        <f t="shared" si="277"/>
        <v>1</v>
      </c>
      <c r="AI238" s="9">
        <f t="shared" si="278"/>
        <v>1</v>
      </c>
      <c r="AJ238" s="9">
        <f t="shared" si="279"/>
        <v>1</v>
      </c>
      <c r="AK238" s="9">
        <f t="shared" si="280"/>
        <v>0</v>
      </c>
      <c r="AL238" s="9">
        <f t="shared" si="281"/>
        <v>1</v>
      </c>
    </row>
    <row r="239" spans="1:38" x14ac:dyDescent="0.25">
      <c r="A239" s="24">
        <v>219</v>
      </c>
      <c r="B239" s="37">
        <f>B17</f>
        <v>1</v>
      </c>
      <c r="C239" s="37">
        <f>C17</f>
        <v>2</v>
      </c>
      <c r="D239" s="37">
        <f>E17</f>
        <v>4</v>
      </c>
      <c r="E239" s="37">
        <f t="shared" ref="E239:P239" si="299">G17</f>
        <v>6</v>
      </c>
      <c r="F239" s="37">
        <f t="shared" si="299"/>
        <v>7</v>
      </c>
      <c r="G239" s="37">
        <f t="shared" si="299"/>
        <v>8</v>
      </c>
      <c r="H239" s="37">
        <f t="shared" si="299"/>
        <v>9</v>
      </c>
      <c r="I239" s="37">
        <f t="shared" si="299"/>
        <v>10</v>
      </c>
      <c r="J239" s="37">
        <f t="shared" si="299"/>
        <v>11</v>
      </c>
      <c r="K239" s="37">
        <f t="shared" si="299"/>
        <v>12</v>
      </c>
      <c r="L239" s="37">
        <f t="shared" si="299"/>
        <v>13</v>
      </c>
      <c r="M239" s="37">
        <f t="shared" si="299"/>
        <v>14</v>
      </c>
      <c r="N239" s="37">
        <f t="shared" si="299"/>
        <v>15</v>
      </c>
      <c r="O239" s="37">
        <f t="shared" si="299"/>
        <v>16</v>
      </c>
      <c r="P239" s="37">
        <f t="shared" si="299"/>
        <v>17</v>
      </c>
      <c r="Q239" s="12">
        <f t="shared" si="257"/>
        <v>11</v>
      </c>
      <c r="X239" s="18">
        <f t="shared" si="267"/>
        <v>0</v>
      </c>
      <c r="Y239" s="18">
        <f t="shared" si="268"/>
        <v>0</v>
      </c>
      <c r="Z239" s="18">
        <f t="shared" si="269"/>
        <v>1</v>
      </c>
      <c r="AA239" s="9">
        <f t="shared" si="270"/>
        <v>1</v>
      </c>
      <c r="AB239" s="9">
        <f t="shared" si="271"/>
        <v>1</v>
      </c>
      <c r="AC239" s="9">
        <f t="shared" si="272"/>
        <v>1</v>
      </c>
      <c r="AD239" s="9">
        <f t="shared" si="273"/>
        <v>1</v>
      </c>
      <c r="AE239" s="9">
        <f t="shared" si="274"/>
        <v>0</v>
      </c>
      <c r="AF239" s="9">
        <f t="shared" si="275"/>
        <v>1</v>
      </c>
      <c r="AG239" s="9">
        <f t="shared" si="276"/>
        <v>1</v>
      </c>
      <c r="AH239" s="9">
        <f t="shared" si="277"/>
        <v>1</v>
      </c>
      <c r="AI239" s="9">
        <f t="shared" si="278"/>
        <v>1</v>
      </c>
      <c r="AJ239" s="9">
        <f t="shared" si="279"/>
        <v>1</v>
      </c>
      <c r="AK239" s="9">
        <f t="shared" si="280"/>
        <v>1</v>
      </c>
      <c r="AL239" s="9">
        <f t="shared" si="281"/>
        <v>0</v>
      </c>
    </row>
    <row r="240" spans="1:38" x14ac:dyDescent="0.25">
      <c r="A240" s="24">
        <v>220</v>
      </c>
      <c r="B240" s="37">
        <f>B17</f>
        <v>1</v>
      </c>
      <c r="C240" s="37">
        <f>C17</f>
        <v>2</v>
      </c>
      <c r="D240" s="37">
        <f>E17</f>
        <v>4</v>
      </c>
      <c r="E240" s="37">
        <f t="shared" ref="E240:O240" si="300">G17</f>
        <v>6</v>
      </c>
      <c r="F240" s="37">
        <f t="shared" si="300"/>
        <v>7</v>
      </c>
      <c r="G240" s="37">
        <f t="shared" si="300"/>
        <v>8</v>
      </c>
      <c r="H240" s="37">
        <f t="shared" si="300"/>
        <v>9</v>
      </c>
      <c r="I240" s="37">
        <f t="shared" si="300"/>
        <v>10</v>
      </c>
      <c r="J240" s="37">
        <f t="shared" si="300"/>
        <v>11</v>
      </c>
      <c r="K240" s="37">
        <f t="shared" si="300"/>
        <v>12</v>
      </c>
      <c r="L240" s="37">
        <f t="shared" si="300"/>
        <v>13</v>
      </c>
      <c r="M240" s="37">
        <f t="shared" si="300"/>
        <v>14</v>
      </c>
      <c r="N240" s="37">
        <f t="shared" si="300"/>
        <v>15</v>
      </c>
      <c r="O240" s="37">
        <f t="shared" si="300"/>
        <v>16</v>
      </c>
      <c r="P240" s="37">
        <f>S17</f>
        <v>18</v>
      </c>
      <c r="Q240" s="12">
        <f t="shared" si="257"/>
        <v>12</v>
      </c>
      <c r="X240" s="18">
        <f t="shared" si="267"/>
        <v>0</v>
      </c>
      <c r="Y240" s="18">
        <f t="shared" si="268"/>
        <v>0</v>
      </c>
      <c r="Z240" s="18">
        <f t="shared" si="269"/>
        <v>1</v>
      </c>
      <c r="AA240" s="9">
        <f t="shared" si="270"/>
        <v>1</v>
      </c>
      <c r="AB240" s="9">
        <f t="shared" si="271"/>
        <v>1</v>
      </c>
      <c r="AC240" s="9">
        <f t="shared" si="272"/>
        <v>1</v>
      </c>
      <c r="AD240" s="9">
        <f t="shared" si="273"/>
        <v>1</v>
      </c>
      <c r="AE240" s="9">
        <f t="shared" si="274"/>
        <v>0</v>
      </c>
      <c r="AF240" s="9">
        <f t="shared" si="275"/>
        <v>1</v>
      </c>
      <c r="AG240" s="9">
        <f t="shared" si="276"/>
        <v>1</v>
      </c>
      <c r="AH240" s="9">
        <f t="shared" si="277"/>
        <v>1</v>
      </c>
      <c r="AI240" s="9">
        <f t="shared" si="278"/>
        <v>1</v>
      </c>
      <c r="AJ240" s="9">
        <f t="shared" si="279"/>
        <v>1</v>
      </c>
      <c r="AK240" s="9">
        <f t="shared" si="280"/>
        <v>1</v>
      </c>
      <c r="AL240" s="9">
        <f t="shared" si="281"/>
        <v>1</v>
      </c>
    </row>
    <row r="241" spans="1:38" x14ac:dyDescent="0.25">
      <c r="A241" s="24">
        <v>221</v>
      </c>
      <c r="B241" s="37">
        <f>B17</f>
        <v>1</v>
      </c>
      <c r="C241" s="37">
        <f>C17</f>
        <v>2</v>
      </c>
      <c r="D241" s="37">
        <f>E17</f>
        <v>4</v>
      </c>
      <c r="E241" s="37">
        <f t="shared" ref="E241:M241" si="301">G17</f>
        <v>6</v>
      </c>
      <c r="F241" s="37">
        <f t="shared" si="301"/>
        <v>7</v>
      </c>
      <c r="G241" s="37">
        <f t="shared" si="301"/>
        <v>8</v>
      </c>
      <c r="H241" s="37">
        <f t="shared" si="301"/>
        <v>9</v>
      </c>
      <c r="I241" s="37">
        <f t="shared" si="301"/>
        <v>10</v>
      </c>
      <c r="J241" s="37">
        <f t="shared" si="301"/>
        <v>11</v>
      </c>
      <c r="K241" s="37">
        <f t="shared" si="301"/>
        <v>12</v>
      </c>
      <c r="L241" s="37">
        <f t="shared" si="301"/>
        <v>13</v>
      </c>
      <c r="M241" s="37">
        <f t="shared" si="301"/>
        <v>14</v>
      </c>
      <c r="N241" s="37">
        <f>Q17</f>
        <v>16</v>
      </c>
      <c r="O241" s="37">
        <f>R17</f>
        <v>17</v>
      </c>
      <c r="P241" s="37">
        <f>S17</f>
        <v>18</v>
      </c>
      <c r="Q241" s="12">
        <f t="shared" si="257"/>
        <v>11</v>
      </c>
      <c r="X241" s="18">
        <f t="shared" si="267"/>
        <v>0</v>
      </c>
      <c r="Y241" s="18">
        <f t="shared" si="268"/>
        <v>0</v>
      </c>
      <c r="Z241" s="18">
        <f t="shared" si="269"/>
        <v>1</v>
      </c>
      <c r="AA241" s="9">
        <f t="shared" si="270"/>
        <v>1</v>
      </c>
      <c r="AB241" s="9">
        <f t="shared" si="271"/>
        <v>1</v>
      </c>
      <c r="AC241" s="9">
        <f t="shared" si="272"/>
        <v>1</v>
      </c>
      <c r="AD241" s="9">
        <f t="shared" si="273"/>
        <v>1</v>
      </c>
      <c r="AE241" s="9">
        <f t="shared" si="274"/>
        <v>0</v>
      </c>
      <c r="AF241" s="9">
        <f t="shared" si="275"/>
        <v>1</v>
      </c>
      <c r="AG241" s="9">
        <f t="shared" si="276"/>
        <v>1</v>
      </c>
      <c r="AH241" s="9">
        <f t="shared" si="277"/>
        <v>1</v>
      </c>
      <c r="AI241" s="9">
        <f t="shared" si="278"/>
        <v>1</v>
      </c>
      <c r="AJ241" s="9">
        <f t="shared" si="279"/>
        <v>1</v>
      </c>
      <c r="AK241" s="9">
        <f t="shared" si="280"/>
        <v>0</v>
      </c>
      <c r="AL241" s="9">
        <f t="shared" si="281"/>
        <v>1</v>
      </c>
    </row>
    <row r="242" spans="1:38" x14ac:dyDescent="0.25">
      <c r="A242" s="24">
        <v>222</v>
      </c>
      <c r="B242" s="37">
        <f>B17</f>
        <v>1</v>
      </c>
      <c r="C242" s="37">
        <f>C17</f>
        <v>2</v>
      </c>
      <c r="D242" s="37">
        <f>E17</f>
        <v>4</v>
      </c>
      <c r="E242" s="37">
        <f>G17</f>
        <v>6</v>
      </c>
      <c r="F242" s="37">
        <f>H17</f>
        <v>7</v>
      </c>
      <c r="G242" s="37">
        <f>I17</f>
        <v>8</v>
      </c>
      <c r="H242" s="37">
        <f>J17</f>
        <v>9</v>
      </c>
      <c r="I242" s="37">
        <f>K17</f>
        <v>10</v>
      </c>
      <c r="J242" s="37">
        <f t="shared" ref="J242:P242" si="302">M17</f>
        <v>12</v>
      </c>
      <c r="K242" s="37">
        <f t="shared" si="302"/>
        <v>13</v>
      </c>
      <c r="L242" s="37">
        <f t="shared" si="302"/>
        <v>14</v>
      </c>
      <c r="M242" s="37">
        <f t="shared" si="302"/>
        <v>15</v>
      </c>
      <c r="N242" s="37">
        <f t="shared" si="302"/>
        <v>16</v>
      </c>
      <c r="O242" s="37">
        <f t="shared" si="302"/>
        <v>17</v>
      </c>
      <c r="P242" s="37">
        <f t="shared" si="302"/>
        <v>18</v>
      </c>
      <c r="Q242" s="12">
        <f t="shared" si="257"/>
        <v>11</v>
      </c>
      <c r="X242" s="18">
        <f t="shared" si="267"/>
        <v>0</v>
      </c>
      <c r="Y242" s="18">
        <f t="shared" si="268"/>
        <v>0</v>
      </c>
      <c r="Z242" s="18">
        <f t="shared" si="269"/>
        <v>1</v>
      </c>
      <c r="AA242" s="9">
        <f t="shared" si="270"/>
        <v>1</v>
      </c>
      <c r="AB242" s="9">
        <f t="shared" si="271"/>
        <v>1</v>
      </c>
      <c r="AC242" s="9">
        <f t="shared" si="272"/>
        <v>1</v>
      </c>
      <c r="AD242" s="9">
        <f t="shared" si="273"/>
        <v>1</v>
      </c>
      <c r="AE242" s="9">
        <f t="shared" si="274"/>
        <v>0</v>
      </c>
      <c r="AF242" s="9">
        <f t="shared" si="275"/>
        <v>1</v>
      </c>
      <c r="AG242" s="9">
        <f t="shared" si="276"/>
        <v>1</v>
      </c>
      <c r="AH242" s="9">
        <f t="shared" si="277"/>
        <v>1</v>
      </c>
      <c r="AI242" s="9">
        <f t="shared" si="278"/>
        <v>1</v>
      </c>
      <c r="AJ242" s="9">
        <f t="shared" si="279"/>
        <v>1</v>
      </c>
      <c r="AK242" s="9">
        <f t="shared" si="280"/>
        <v>0</v>
      </c>
      <c r="AL242" s="9">
        <f t="shared" si="281"/>
        <v>1</v>
      </c>
    </row>
    <row r="243" spans="1:38" x14ac:dyDescent="0.25">
      <c r="A243" s="24">
        <v>223</v>
      </c>
      <c r="B243" s="37">
        <f>B17</f>
        <v>1</v>
      </c>
      <c r="C243" s="37">
        <f>C17</f>
        <v>2</v>
      </c>
      <c r="D243" s="37">
        <f>E17</f>
        <v>4</v>
      </c>
      <c r="E243" s="37">
        <f>G17</f>
        <v>6</v>
      </c>
      <c r="F243" s="37">
        <f>H17</f>
        <v>7</v>
      </c>
      <c r="G243" s="37">
        <f>I17</f>
        <v>8</v>
      </c>
      <c r="H243" s="37">
        <f t="shared" ref="H243:P243" si="303">K17</f>
        <v>10</v>
      </c>
      <c r="I243" s="37">
        <f t="shared" si="303"/>
        <v>11</v>
      </c>
      <c r="J243" s="37">
        <f t="shared" si="303"/>
        <v>12</v>
      </c>
      <c r="K243" s="37">
        <f t="shared" si="303"/>
        <v>13</v>
      </c>
      <c r="L243" s="37">
        <f t="shared" si="303"/>
        <v>14</v>
      </c>
      <c r="M243" s="37">
        <f t="shared" si="303"/>
        <v>15</v>
      </c>
      <c r="N243" s="37">
        <f t="shared" si="303"/>
        <v>16</v>
      </c>
      <c r="O243" s="37">
        <f t="shared" si="303"/>
        <v>17</v>
      </c>
      <c r="P243" s="37">
        <f t="shared" si="303"/>
        <v>18</v>
      </c>
      <c r="Q243" s="12">
        <f t="shared" si="257"/>
        <v>11</v>
      </c>
      <c r="X243" s="18">
        <f t="shared" si="267"/>
        <v>0</v>
      </c>
      <c r="Y243" s="18">
        <f t="shared" si="268"/>
        <v>0</v>
      </c>
      <c r="Z243" s="18">
        <f t="shared" si="269"/>
        <v>1</v>
      </c>
      <c r="AA243" s="9">
        <f t="shared" si="270"/>
        <v>1</v>
      </c>
      <c r="AB243" s="9">
        <f t="shared" si="271"/>
        <v>1</v>
      </c>
      <c r="AC243" s="9">
        <f t="shared" si="272"/>
        <v>1</v>
      </c>
      <c r="AD243" s="9">
        <f t="shared" si="273"/>
        <v>0</v>
      </c>
      <c r="AE243" s="9">
        <f t="shared" si="274"/>
        <v>1</v>
      </c>
      <c r="AF243" s="9">
        <f t="shared" si="275"/>
        <v>1</v>
      </c>
      <c r="AG243" s="9">
        <f t="shared" si="276"/>
        <v>1</v>
      </c>
      <c r="AH243" s="9">
        <f t="shared" si="277"/>
        <v>1</v>
      </c>
      <c r="AI243" s="9">
        <f t="shared" si="278"/>
        <v>1</v>
      </c>
      <c r="AJ243" s="9">
        <f t="shared" si="279"/>
        <v>1</v>
      </c>
      <c r="AK243" s="9">
        <f t="shared" si="280"/>
        <v>0</v>
      </c>
      <c r="AL243" s="9">
        <f t="shared" si="281"/>
        <v>1</v>
      </c>
    </row>
    <row r="244" spans="1:38" x14ac:dyDescent="0.25">
      <c r="A244" s="24">
        <v>224</v>
      </c>
      <c r="B244" s="37">
        <f>B17</f>
        <v>1</v>
      </c>
      <c r="C244" s="37">
        <f>C17</f>
        <v>2</v>
      </c>
      <c r="D244" s="37">
        <f t="shared" ref="D244:N244" si="304">F17</f>
        <v>5</v>
      </c>
      <c r="E244" s="37">
        <f t="shared" si="304"/>
        <v>6</v>
      </c>
      <c r="F244" s="37">
        <f t="shared" si="304"/>
        <v>7</v>
      </c>
      <c r="G244" s="37">
        <f t="shared" si="304"/>
        <v>8</v>
      </c>
      <c r="H244" s="37">
        <f t="shared" si="304"/>
        <v>9</v>
      </c>
      <c r="I244" s="37">
        <f t="shared" si="304"/>
        <v>10</v>
      </c>
      <c r="J244" s="37">
        <f t="shared" si="304"/>
        <v>11</v>
      </c>
      <c r="K244" s="37">
        <f t="shared" si="304"/>
        <v>12</v>
      </c>
      <c r="L244" s="37">
        <f t="shared" si="304"/>
        <v>13</v>
      </c>
      <c r="M244" s="37">
        <f t="shared" si="304"/>
        <v>14</v>
      </c>
      <c r="N244" s="37">
        <f t="shared" si="304"/>
        <v>15</v>
      </c>
      <c r="O244" s="37">
        <f>R17</f>
        <v>17</v>
      </c>
      <c r="P244" s="37">
        <f>S17</f>
        <v>18</v>
      </c>
      <c r="Q244" s="12">
        <f t="shared" si="257"/>
        <v>11</v>
      </c>
      <c r="X244" s="18">
        <f t="shared" si="267"/>
        <v>0</v>
      </c>
      <c r="Y244" s="18">
        <f t="shared" si="268"/>
        <v>0</v>
      </c>
      <c r="Z244" s="18">
        <f t="shared" si="269"/>
        <v>1</v>
      </c>
      <c r="AA244" s="9">
        <f t="shared" si="270"/>
        <v>1</v>
      </c>
      <c r="AB244" s="9">
        <f t="shared" si="271"/>
        <v>1</v>
      </c>
      <c r="AC244" s="9">
        <f t="shared" si="272"/>
        <v>1</v>
      </c>
      <c r="AD244" s="9">
        <f t="shared" si="273"/>
        <v>1</v>
      </c>
      <c r="AE244" s="9">
        <f t="shared" si="274"/>
        <v>0</v>
      </c>
      <c r="AF244" s="9">
        <f t="shared" si="275"/>
        <v>1</v>
      </c>
      <c r="AG244" s="9">
        <f t="shared" si="276"/>
        <v>1</v>
      </c>
      <c r="AH244" s="9">
        <f t="shared" si="277"/>
        <v>1</v>
      </c>
      <c r="AI244" s="9">
        <f t="shared" si="278"/>
        <v>1</v>
      </c>
      <c r="AJ244" s="9">
        <f t="shared" si="279"/>
        <v>1</v>
      </c>
      <c r="AK244" s="9">
        <f t="shared" si="280"/>
        <v>0</v>
      </c>
      <c r="AL244" s="9">
        <f t="shared" si="281"/>
        <v>1</v>
      </c>
    </row>
    <row r="245" spans="1:38" x14ac:dyDescent="0.25">
      <c r="A245" s="24">
        <v>225</v>
      </c>
      <c r="B245" s="37">
        <f>B17</f>
        <v>1</v>
      </c>
      <c r="C245" s="37">
        <f>C17</f>
        <v>2</v>
      </c>
      <c r="D245" s="37">
        <f t="shared" ref="D245:L245" si="305">F17</f>
        <v>5</v>
      </c>
      <c r="E245" s="37">
        <f t="shared" si="305"/>
        <v>6</v>
      </c>
      <c r="F245" s="37">
        <f t="shared" si="305"/>
        <v>7</v>
      </c>
      <c r="G245" s="37">
        <f t="shared" si="305"/>
        <v>8</v>
      </c>
      <c r="H245" s="37">
        <f t="shared" si="305"/>
        <v>9</v>
      </c>
      <c r="I245" s="37">
        <f t="shared" si="305"/>
        <v>10</v>
      </c>
      <c r="J245" s="37">
        <f t="shared" si="305"/>
        <v>11</v>
      </c>
      <c r="K245" s="37">
        <f t="shared" si="305"/>
        <v>12</v>
      </c>
      <c r="L245" s="37">
        <f t="shared" si="305"/>
        <v>13</v>
      </c>
      <c r="M245" s="37">
        <f>P17</f>
        <v>15</v>
      </c>
      <c r="N245" s="37">
        <f>Q17</f>
        <v>16</v>
      </c>
      <c r="O245" s="37">
        <f>R17</f>
        <v>17</v>
      </c>
      <c r="P245" s="37">
        <f>S17</f>
        <v>18</v>
      </c>
      <c r="Q245" s="12">
        <f t="shared" si="257"/>
        <v>11</v>
      </c>
      <c r="X245" s="18">
        <f t="shared" si="267"/>
        <v>0</v>
      </c>
      <c r="Y245" s="18">
        <f t="shared" si="268"/>
        <v>0</v>
      </c>
      <c r="Z245" s="18">
        <f t="shared" si="269"/>
        <v>1</v>
      </c>
      <c r="AA245" s="9">
        <f t="shared" si="270"/>
        <v>1</v>
      </c>
      <c r="AB245" s="9">
        <f t="shared" si="271"/>
        <v>1</v>
      </c>
      <c r="AC245" s="9">
        <f t="shared" si="272"/>
        <v>1</v>
      </c>
      <c r="AD245" s="9">
        <f t="shared" si="273"/>
        <v>1</v>
      </c>
      <c r="AE245" s="9">
        <f t="shared" si="274"/>
        <v>0</v>
      </c>
      <c r="AF245" s="9">
        <f t="shared" si="275"/>
        <v>1</v>
      </c>
      <c r="AG245" s="9">
        <f t="shared" si="276"/>
        <v>1</v>
      </c>
      <c r="AH245" s="9">
        <f t="shared" si="277"/>
        <v>1</v>
      </c>
      <c r="AI245" s="9">
        <f t="shared" si="278"/>
        <v>1</v>
      </c>
      <c r="AJ245" s="9">
        <f t="shared" si="279"/>
        <v>1</v>
      </c>
      <c r="AK245" s="9">
        <f t="shared" si="280"/>
        <v>0</v>
      </c>
      <c r="AL245" s="9">
        <f t="shared" si="281"/>
        <v>1</v>
      </c>
    </row>
    <row r="246" spans="1:38" x14ac:dyDescent="0.25">
      <c r="A246" s="24">
        <v>226</v>
      </c>
      <c r="B246" s="37">
        <f>B17</f>
        <v>1</v>
      </c>
      <c r="C246" s="37">
        <f>C17</f>
        <v>2</v>
      </c>
      <c r="D246" s="37">
        <f t="shared" ref="D246:K246" si="306">F17</f>
        <v>5</v>
      </c>
      <c r="E246" s="37">
        <f t="shared" si="306"/>
        <v>6</v>
      </c>
      <c r="F246" s="37">
        <f t="shared" si="306"/>
        <v>7</v>
      </c>
      <c r="G246" s="37">
        <f t="shared" si="306"/>
        <v>8</v>
      </c>
      <c r="H246" s="37">
        <f t="shared" si="306"/>
        <v>9</v>
      </c>
      <c r="I246" s="37">
        <f t="shared" si="306"/>
        <v>10</v>
      </c>
      <c r="J246" s="37">
        <f t="shared" si="306"/>
        <v>11</v>
      </c>
      <c r="K246" s="37">
        <f t="shared" si="306"/>
        <v>12</v>
      </c>
      <c r="L246" s="37">
        <f>O17</f>
        <v>14</v>
      </c>
      <c r="M246" s="37">
        <f>P17</f>
        <v>15</v>
      </c>
      <c r="N246" s="37">
        <f>Q17</f>
        <v>16</v>
      </c>
      <c r="O246" s="37">
        <f>R17</f>
        <v>17</v>
      </c>
      <c r="P246" s="37">
        <f>S17</f>
        <v>18</v>
      </c>
      <c r="Q246" s="12">
        <f t="shared" si="257"/>
        <v>11</v>
      </c>
      <c r="X246" s="18">
        <f t="shared" si="267"/>
        <v>0</v>
      </c>
      <c r="Y246" s="18">
        <f t="shared" si="268"/>
        <v>0</v>
      </c>
      <c r="Z246" s="18">
        <f t="shared" si="269"/>
        <v>1</v>
      </c>
      <c r="AA246" s="9">
        <f t="shared" si="270"/>
        <v>1</v>
      </c>
      <c r="AB246" s="9">
        <f t="shared" si="271"/>
        <v>1</v>
      </c>
      <c r="AC246" s="9">
        <f t="shared" si="272"/>
        <v>1</v>
      </c>
      <c r="AD246" s="9">
        <f t="shared" si="273"/>
        <v>1</v>
      </c>
      <c r="AE246" s="9">
        <f t="shared" si="274"/>
        <v>0</v>
      </c>
      <c r="AF246" s="9">
        <f t="shared" si="275"/>
        <v>1</v>
      </c>
      <c r="AG246" s="9">
        <f t="shared" si="276"/>
        <v>1</v>
      </c>
      <c r="AH246" s="9">
        <f t="shared" si="277"/>
        <v>1</v>
      </c>
      <c r="AI246" s="9">
        <f t="shared" si="278"/>
        <v>1</v>
      </c>
      <c r="AJ246" s="9">
        <f t="shared" si="279"/>
        <v>1</v>
      </c>
      <c r="AK246" s="9">
        <f t="shared" si="280"/>
        <v>0</v>
      </c>
      <c r="AL246" s="9">
        <f t="shared" si="281"/>
        <v>1</v>
      </c>
    </row>
    <row r="247" spans="1:38" x14ac:dyDescent="0.25">
      <c r="A247" s="24">
        <v>227</v>
      </c>
      <c r="B247" s="37">
        <f>B17</f>
        <v>1</v>
      </c>
      <c r="C247" s="37">
        <f>C17</f>
        <v>2</v>
      </c>
      <c r="D247" s="37">
        <f t="shared" ref="D247:J247" si="307">F17</f>
        <v>5</v>
      </c>
      <c r="E247" s="37">
        <f t="shared" si="307"/>
        <v>6</v>
      </c>
      <c r="F247" s="37">
        <f t="shared" si="307"/>
        <v>7</v>
      </c>
      <c r="G247" s="37">
        <f t="shared" si="307"/>
        <v>8</v>
      </c>
      <c r="H247" s="37">
        <f t="shared" si="307"/>
        <v>9</v>
      </c>
      <c r="I247" s="37">
        <f t="shared" si="307"/>
        <v>10</v>
      </c>
      <c r="J247" s="37">
        <f t="shared" si="307"/>
        <v>11</v>
      </c>
      <c r="K247" s="37">
        <f t="shared" ref="K247:P247" si="308">N17</f>
        <v>13</v>
      </c>
      <c r="L247" s="37">
        <f t="shared" si="308"/>
        <v>14</v>
      </c>
      <c r="M247" s="37">
        <f t="shared" si="308"/>
        <v>15</v>
      </c>
      <c r="N247" s="37">
        <f t="shared" si="308"/>
        <v>16</v>
      </c>
      <c r="O247" s="37">
        <f t="shared" si="308"/>
        <v>17</v>
      </c>
      <c r="P247" s="37">
        <f t="shared" si="308"/>
        <v>18</v>
      </c>
      <c r="Q247" s="12">
        <f t="shared" si="257"/>
        <v>11</v>
      </c>
      <c r="X247" s="18">
        <f t="shared" si="267"/>
        <v>0</v>
      </c>
      <c r="Y247" s="18">
        <f t="shared" si="268"/>
        <v>0</v>
      </c>
      <c r="Z247" s="18">
        <f t="shared" si="269"/>
        <v>1</v>
      </c>
      <c r="AA247" s="9">
        <f t="shared" si="270"/>
        <v>1</v>
      </c>
      <c r="AB247" s="9">
        <f t="shared" si="271"/>
        <v>1</v>
      </c>
      <c r="AC247" s="9">
        <f t="shared" si="272"/>
        <v>1</v>
      </c>
      <c r="AD247" s="9">
        <f t="shared" si="273"/>
        <v>1</v>
      </c>
      <c r="AE247" s="9">
        <f t="shared" si="274"/>
        <v>0</v>
      </c>
      <c r="AF247" s="9">
        <f t="shared" si="275"/>
        <v>1</v>
      </c>
      <c r="AG247" s="9">
        <f t="shared" si="276"/>
        <v>1</v>
      </c>
      <c r="AH247" s="9">
        <f t="shared" si="277"/>
        <v>1</v>
      </c>
      <c r="AI247" s="9">
        <f t="shared" si="278"/>
        <v>1</v>
      </c>
      <c r="AJ247" s="9">
        <f t="shared" si="279"/>
        <v>1</v>
      </c>
      <c r="AK247" s="9">
        <f t="shared" si="280"/>
        <v>0</v>
      </c>
      <c r="AL247" s="9">
        <f t="shared" si="281"/>
        <v>1</v>
      </c>
    </row>
    <row r="248" spans="1:38" x14ac:dyDescent="0.25">
      <c r="A248" s="24">
        <v>228</v>
      </c>
      <c r="B248" s="37">
        <f>B17</f>
        <v>1</v>
      </c>
      <c r="C248" s="37">
        <f>C17</f>
        <v>2</v>
      </c>
      <c r="D248" s="37">
        <f>F17</f>
        <v>5</v>
      </c>
      <c r="E248" s="37">
        <f>G17</f>
        <v>6</v>
      </c>
      <c r="F248" s="37">
        <f>H17</f>
        <v>7</v>
      </c>
      <c r="G248" s="37">
        <f>I17</f>
        <v>8</v>
      </c>
      <c r="H248" s="37">
        <f>J17</f>
        <v>9</v>
      </c>
      <c r="I248" s="37">
        <f t="shared" ref="I248:P248" si="309">L17</f>
        <v>11</v>
      </c>
      <c r="J248" s="37">
        <f t="shared" si="309"/>
        <v>12</v>
      </c>
      <c r="K248" s="37">
        <f t="shared" si="309"/>
        <v>13</v>
      </c>
      <c r="L248" s="37">
        <f t="shared" si="309"/>
        <v>14</v>
      </c>
      <c r="M248" s="37">
        <f t="shared" si="309"/>
        <v>15</v>
      </c>
      <c r="N248" s="37">
        <f t="shared" si="309"/>
        <v>16</v>
      </c>
      <c r="O248" s="37">
        <f t="shared" si="309"/>
        <v>17</v>
      </c>
      <c r="P248" s="37">
        <f t="shared" si="309"/>
        <v>18</v>
      </c>
      <c r="Q248" s="12">
        <f t="shared" si="257"/>
        <v>12</v>
      </c>
      <c r="X248" s="18">
        <f t="shared" si="267"/>
        <v>0</v>
      </c>
      <c r="Y248" s="18">
        <f t="shared" si="268"/>
        <v>0</v>
      </c>
      <c r="Z248" s="18">
        <f t="shared" si="269"/>
        <v>1</v>
      </c>
      <c r="AA248" s="9">
        <f t="shared" si="270"/>
        <v>1</v>
      </c>
      <c r="AB248" s="9">
        <f t="shared" si="271"/>
        <v>1</v>
      </c>
      <c r="AC248" s="9">
        <f t="shared" si="272"/>
        <v>1</v>
      </c>
      <c r="AD248" s="9">
        <f t="shared" si="273"/>
        <v>1</v>
      </c>
      <c r="AE248" s="9">
        <f t="shared" si="274"/>
        <v>1</v>
      </c>
      <c r="AF248" s="9">
        <f t="shared" si="275"/>
        <v>1</v>
      </c>
      <c r="AG248" s="9">
        <f t="shared" si="276"/>
        <v>1</v>
      </c>
      <c r="AH248" s="9">
        <f t="shared" si="277"/>
        <v>1</v>
      </c>
      <c r="AI248" s="9">
        <f t="shared" si="278"/>
        <v>1</v>
      </c>
      <c r="AJ248" s="9">
        <f t="shared" si="279"/>
        <v>1</v>
      </c>
      <c r="AK248" s="9">
        <f t="shared" si="280"/>
        <v>0</v>
      </c>
      <c r="AL248" s="9">
        <f t="shared" si="281"/>
        <v>1</v>
      </c>
    </row>
    <row r="249" spans="1:38" x14ac:dyDescent="0.25">
      <c r="A249" s="24">
        <v>229</v>
      </c>
      <c r="B249" s="37">
        <f>B17</f>
        <v>1</v>
      </c>
      <c r="C249" s="37">
        <f t="shared" ref="C249:O249" si="310">D17</f>
        <v>3</v>
      </c>
      <c r="D249" s="37">
        <f t="shared" si="310"/>
        <v>4</v>
      </c>
      <c r="E249" s="37">
        <f t="shared" si="310"/>
        <v>5</v>
      </c>
      <c r="F249" s="37">
        <f t="shared" si="310"/>
        <v>6</v>
      </c>
      <c r="G249" s="37">
        <f t="shared" si="310"/>
        <v>7</v>
      </c>
      <c r="H249" s="37">
        <f t="shared" si="310"/>
        <v>8</v>
      </c>
      <c r="I249" s="37">
        <f t="shared" si="310"/>
        <v>9</v>
      </c>
      <c r="J249" s="37">
        <f t="shared" si="310"/>
        <v>10</v>
      </c>
      <c r="K249" s="37">
        <f t="shared" si="310"/>
        <v>11</v>
      </c>
      <c r="L249" s="37">
        <f t="shared" si="310"/>
        <v>12</v>
      </c>
      <c r="M249" s="37">
        <f t="shared" si="310"/>
        <v>13</v>
      </c>
      <c r="N249" s="37">
        <f t="shared" si="310"/>
        <v>14</v>
      </c>
      <c r="O249" s="37">
        <f t="shared" si="310"/>
        <v>15</v>
      </c>
      <c r="P249" s="37">
        <f>S17</f>
        <v>18</v>
      </c>
      <c r="Q249" s="12">
        <f t="shared" si="257"/>
        <v>13</v>
      </c>
      <c r="X249" s="18">
        <f t="shared" si="267"/>
        <v>0</v>
      </c>
      <c r="Y249" s="18">
        <f t="shared" si="268"/>
        <v>1</v>
      </c>
      <c r="Z249" s="18">
        <f t="shared" si="269"/>
        <v>1</v>
      </c>
      <c r="AA249" s="9">
        <f t="shared" si="270"/>
        <v>1</v>
      </c>
      <c r="AB249" s="9">
        <f t="shared" si="271"/>
        <v>1</v>
      </c>
      <c r="AC249" s="9">
        <f t="shared" si="272"/>
        <v>1</v>
      </c>
      <c r="AD249" s="9">
        <f t="shared" si="273"/>
        <v>1</v>
      </c>
      <c r="AE249" s="9">
        <f t="shared" si="274"/>
        <v>1</v>
      </c>
      <c r="AF249" s="9">
        <f t="shared" si="275"/>
        <v>0</v>
      </c>
      <c r="AG249" s="9">
        <f t="shared" si="276"/>
        <v>1</v>
      </c>
      <c r="AH249" s="9">
        <f t="shared" si="277"/>
        <v>1</v>
      </c>
      <c r="AI249" s="9">
        <f t="shared" si="278"/>
        <v>1</v>
      </c>
      <c r="AJ249" s="9">
        <f t="shared" si="279"/>
        <v>1</v>
      </c>
      <c r="AK249" s="9">
        <f t="shared" si="280"/>
        <v>1</v>
      </c>
      <c r="AL249" s="9">
        <f t="shared" si="281"/>
        <v>1</v>
      </c>
    </row>
    <row r="250" spans="1:38" x14ac:dyDescent="0.25">
      <c r="A250" s="24">
        <v>230</v>
      </c>
      <c r="B250" s="37">
        <f>B17</f>
        <v>1</v>
      </c>
      <c r="C250" s="37">
        <f t="shared" ref="C250:M250" si="311">D17</f>
        <v>3</v>
      </c>
      <c r="D250" s="37">
        <f t="shared" si="311"/>
        <v>4</v>
      </c>
      <c r="E250" s="37">
        <f t="shared" si="311"/>
        <v>5</v>
      </c>
      <c r="F250" s="37">
        <f t="shared" si="311"/>
        <v>6</v>
      </c>
      <c r="G250" s="37">
        <f t="shared" si="311"/>
        <v>7</v>
      </c>
      <c r="H250" s="37">
        <f t="shared" si="311"/>
        <v>8</v>
      </c>
      <c r="I250" s="37">
        <f t="shared" si="311"/>
        <v>9</v>
      </c>
      <c r="J250" s="37">
        <f t="shared" si="311"/>
        <v>10</v>
      </c>
      <c r="K250" s="37">
        <f t="shared" si="311"/>
        <v>11</v>
      </c>
      <c r="L250" s="37">
        <f t="shared" si="311"/>
        <v>12</v>
      </c>
      <c r="M250" s="37">
        <f t="shared" si="311"/>
        <v>13</v>
      </c>
      <c r="N250" s="37">
        <f>P17</f>
        <v>15</v>
      </c>
      <c r="O250" s="37">
        <f>Q17</f>
        <v>16</v>
      </c>
      <c r="P250" s="37">
        <f>S17</f>
        <v>18</v>
      </c>
      <c r="Q250" s="12">
        <f t="shared" si="257"/>
        <v>13</v>
      </c>
      <c r="X250" s="18">
        <f t="shared" si="267"/>
        <v>0</v>
      </c>
      <c r="Y250" s="18">
        <f t="shared" si="268"/>
        <v>1</v>
      </c>
      <c r="Z250" s="18">
        <f t="shared" si="269"/>
        <v>1</v>
      </c>
      <c r="AA250" s="9">
        <f t="shared" si="270"/>
        <v>1</v>
      </c>
      <c r="AB250" s="9">
        <f t="shared" si="271"/>
        <v>1</v>
      </c>
      <c r="AC250" s="9">
        <f t="shared" si="272"/>
        <v>1</v>
      </c>
      <c r="AD250" s="9">
        <f t="shared" si="273"/>
        <v>1</v>
      </c>
      <c r="AE250" s="9">
        <f t="shared" si="274"/>
        <v>1</v>
      </c>
      <c r="AF250" s="9">
        <f t="shared" si="275"/>
        <v>0</v>
      </c>
      <c r="AG250" s="9">
        <f t="shared" si="276"/>
        <v>1</v>
      </c>
      <c r="AH250" s="9">
        <f t="shared" si="277"/>
        <v>1</v>
      </c>
      <c r="AI250" s="9">
        <f t="shared" si="278"/>
        <v>1</v>
      </c>
      <c r="AJ250" s="9">
        <f t="shared" si="279"/>
        <v>1</v>
      </c>
      <c r="AK250" s="9">
        <f t="shared" si="280"/>
        <v>1</v>
      </c>
      <c r="AL250" s="9">
        <f t="shared" si="281"/>
        <v>1</v>
      </c>
    </row>
    <row r="251" spans="1:38" x14ac:dyDescent="0.25">
      <c r="A251" s="24">
        <v>231</v>
      </c>
      <c r="B251" s="37">
        <f>B17</f>
        <v>1</v>
      </c>
      <c r="C251" s="37">
        <f t="shared" ref="C251:M251" si="312">D17</f>
        <v>3</v>
      </c>
      <c r="D251" s="37">
        <f t="shared" si="312"/>
        <v>4</v>
      </c>
      <c r="E251" s="37">
        <f t="shared" si="312"/>
        <v>5</v>
      </c>
      <c r="F251" s="37">
        <f t="shared" si="312"/>
        <v>6</v>
      </c>
      <c r="G251" s="37">
        <f t="shared" si="312"/>
        <v>7</v>
      </c>
      <c r="H251" s="37">
        <f t="shared" si="312"/>
        <v>8</v>
      </c>
      <c r="I251" s="37">
        <f t="shared" si="312"/>
        <v>9</v>
      </c>
      <c r="J251" s="37">
        <f t="shared" si="312"/>
        <v>10</v>
      </c>
      <c r="K251" s="37">
        <f t="shared" si="312"/>
        <v>11</v>
      </c>
      <c r="L251" s="37">
        <f t="shared" si="312"/>
        <v>12</v>
      </c>
      <c r="M251" s="37">
        <f t="shared" si="312"/>
        <v>13</v>
      </c>
      <c r="N251" s="37">
        <f>P17</f>
        <v>15</v>
      </c>
      <c r="O251" s="37">
        <f>R17</f>
        <v>17</v>
      </c>
      <c r="P251" s="37">
        <f>S17</f>
        <v>18</v>
      </c>
      <c r="Q251" s="12">
        <f t="shared" si="257"/>
        <v>12</v>
      </c>
      <c r="X251" s="18">
        <f t="shared" si="267"/>
        <v>0</v>
      </c>
      <c r="Y251" s="18">
        <f t="shared" si="268"/>
        <v>1</v>
      </c>
      <c r="Z251" s="18">
        <f t="shared" si="269"/>
        <v>1</v>
      </c>
      <c r="AA251" s="9">
        <f t="shared" si="270"/>
        <v>1</v>
      </c>
      <c r="AB251" s="9">
        <f t="shared" si="271"/>
        <v>1</v>
      </c>
      <c r="AC251" s="9">
        <f t="shared" si="272"/>
        <v>1</v>
      </c>
      <c r="AD251" s="9">
        <f t="shared" si="273"/>
        <v>1</v>
      </c>
      <c r="AE251" s="9">
        <f t="shared" si="274"/>
        <v>1</v>
      </c>
      <c r="AF251" s="9">
        <f t="shared" si="275"/>
        <v>0</v>
      </c>
      <c r="AG251" s="9">
        <f t="shared" si="276"/>
        <v>1</v>
      </c>
      <c r="AH251" s="9">
        <f t="shared" si="277"/>
        <v>1</v>
      </c>
      <c r="AI251" s="9">
        <f t="shared" si="278"/>
        <v>1</v>
      </c>
      <c r="AJ251" s="9">
        <f t="shared" si="279"/>
        <v>1</v>
      </c>
      <c r="AK251" s="9">
        <f t="shared" si="280"/>
        <v>0</v>
      </c>
      <c r="AL251" s="9">
        <f t="shared" si="281"/>
        <v>1</v>
      </c>
    </row>
    <row r="252" spans="1:38" x14ac:dyDescent="0.25">
      <c r="A252" s="24">
        <v>232</v>
      </c>
      <c r="B252" s="37">
        <f>B17</f>
        <v>1</v>
      </c>
      <c r="C252" s="37">
        <f t="shared" ref="C252:L252" si="313">D17</f>
        <v>3</v>
      </c>
      <c r="D252" s="37">
        <f t="shared" si="313"/>
        <v>4</v>
      </c>
      <c r="E252" s="37">
        <f t="shared" si="313"/>
        <v>5</v>
      </c>
      <c r="F252" s="37">
        <f t="shared" si="313"/>
        <v>6</v>
      </c>
      <c r="G252" s="37">
        <f t="shared" si="313"/>
        <v>7</v>
      </c>
      <c r="H252" s="37">
        <f t="shared" si="313"/>
        <v>8</v>
      </c>
      <c r="I252" s="37">
        <f t="shared" si="313"/>
        <v>9</v>
      </c>
      <c r="J252" s="37">
        <f t="shared" si="313"/>
        <v>10</v>
      </c>
      <c r="K252" s="37">
        <f t="shared" si="313"/>
        <v>11</v>
      </c>
      <c r="L252" s="37">
        <f t="shared" si="313"/>
        <v>12</v>
      </c>
      <c r="M252" s="37">
        <f>O17</f>
        <v>14</v>
      </c>
      <c r="N252" s="37">
        <f>P17</f>
        <v>15</v>
      </c>
      <c r="O252" s="37">
        <f>Q17</f>
        <v>16</v>
      </c>
      <c r="P252" s="37">
        <f>R17</f>
        <v>17</v>
      </c>
      <c r="Q252" s="12">
        <f t="shared" si="257"/>
        <v>12</v>
      </c>
      <c r="X252" s="18">
        <f t="shared" si="267"/>
        <v>0</v>
      </c>
      <c r="Y252" s="18">
        <f t="shared" si="268"/>
        <v>1</v>
      </c>
      <c r="Z252" s="18">
        <f t="shared" si="269"/>
        <v>1</v>
      </c>
      <c r="AA252" s="9">
        <f t="shared" si="270"/>
        <v>1</v>
      </c>
      <c r="AB252" s="9">
        <f t="shared" si="271"/>
        <v>1</v>
      </c>
      <c r="AC252" s="9">
        <f t="shared" si="272"/>
        <v>1</v>
      </c>
      <c r="AD252" s="9">
        <f t="shared" si="273"/>
        <v>1</v>
      </c>
      <c r="AE252" s="9">
        <f t="shared" si="274"/>
        <v>1</v>
      </c>
      <c r="AF252" s="9">
        <f t="shared" si="275"/>
        <v>0</v>
      </c>
      <c r="AG252" s="9">
        <f t="shared" si="276"/>
        <v>1</v>
      </c>
      <c r="AH252" s="9">
        <f t="shared" si="277"/>
        <v>1</v>
      </c>
      <c r="AI252" s="9">
        <f t="shared" si="278"/>
        <v>1</v>
      </c>
      <c r="AJ252" s="9">
        <f t="shared" si="279"/>
        <v>1</v>
      </c>
      <c r="AK252" s="9">
        <f t="shared" si="280"/>
        <v>1</v>
      </c>
      <c r="AL252" s="9">
        <f t="shared" si="281"/>
        <v>0</v>
      </c>
    </row>
    <row r="253" spans="1:38" x14ac:dyDescent="0.25">
      <c r="A253" s="24">
        <v>233</v>
      </c>
      <c r="B253" s="37">
        <f>B17</f>
        <v>1</v>
      </c>
      <c r="C253" s="37">
        <f t="shared" ref="C253:L253" si="314">D17</f>
        <v>3</v>
      </c>
      <c r="D253" s="37">
        <f t="shared" si="314"/>
        <v>4</v>
      </c>
      <c r="E253" s="37">
        <f t="shared" si="314"/>
        <v>5</v>
      </c>
      <c r="F253" s="37">
        <f t="shared" si="314"/>
        <v>6</v>
      </c>
      <c r="G253" s="37">
        <f t="shared" si="314"/>
        <v>7</v>
      </c>
      <c r="H253" s="37">
        <f t="shared" si="314"/>
        <v>8</v>
      </c>
      <c r="I253" s="37">
        <f t="shared" si="314"/>
        <v>9</v>
      </c>
      <c r="J253" s="37">
        <f t="shared" si="314"/>
        <v>10</v>
      </c>
      <c r="K253" s="37">
        <f t="shared" si="314"/>
        <v>11</v>
      </c>
      <c r="L253" s="37">
        <f t="shared" si="314"/>
        <v>12</v>
      </c>
      <c r="M253" s="37">
        <f>O17</f>
        <v>14</v>
      </c>
      <c r="N253" s="37">
        <f>P17</f>
        <v>15</v>
      </c>
      <c r="O253" s="37">
        <f>Q17</f>
        <v>16</v>
      </c>
      <c r="P253" s="37">
        <f>S17</f>
        <v>18</v>
      </c>
      <c r="Q253" s="12">
        <f t="shared" si="257"/>
        <v>13</v>
      </c>
      <c r="X253" s="18">
        <f t="shared" si="267"/>
        <v>0</v>
      </c>
      <c r="Y253" s="18">
        <f t="shared" si="268"/>
        <v>1</v>
      </c>
      <c r="Z253" s="18">
        <f t="shared" si="269"/>
        <v>1</v>
      </c>
      <c r="AA253" s="9">
        <f t="shared" si="270"/>
        <v>1</v>
      </c>
      <c r="AB253" s="9">
        <f t="shared" si="271"/>
        <v>1</v>
      </c>
      <c r="AC253" s="9">
        <f t="shared" si="272"/>
        <v>1</v>
      </c>
      <c r="AD253" s="9">
        <f t="shared" si="273"/>
        <v>1</v>
      </c>
      <c r="AE253" s="9">
        <f t="shared" si="274"/>
        <v>1</v>
      </c>
      <c r="AF253" s="9">
        <f t="shared" si="275"/>
        <v>0</v>
      </c>
      <c r="AG253" s="9">
        <f t="shared" si="276"/>
        <v>1</v>
      </c>
      <c r="AH253" s="9">
        <f t="shared" si="277"/>
        <v>1</v>
      </c>
      <c r="AI253" s="9">
        <f t="shared" si="278"/>
        <v>1</v>
      </c>
      <c r="AJ253" s="9">
        <f t="shared" si="279"/>
        <v>1</v>
      </c>
      <c r="AK253" s="9">
        <f t="shared" si="280"/>
        <v>1</v>
      </c>
      <c r="AL253" s="9">
        <f t="shared" si="281"/>
        <v>1</v>
      </c>
    </row>
    <row r="254" spans="1:38" x14ac:dyDescent="0.25">
      <c r="A254" s="24">
        <v>234</v>
      </c>
      <c r="B254" s="37">
        <f>B17</f>
        <v>1</v>
      </c>
      <c r="C254" s="37">
        <f t="shared" ref="C254:L254" si="315">D17</f>
        <v>3</v>
      </c>
      <c r="D254" s="37">
        <f t="shared" si="315"/>
        <v>4</v>
      </c>
      <c r="E254" s="37">
        <f t="shared" si="315"/>
        <v>5</v>
      </c>
      <c r="F254" s="37">
        <f t="shared" si="315"/>
        <v>6</v>
      </c>
      <c r="G254" s="37">
        <f t="shared" si="315"/>
        <v>7</v>
      </c>
      <c r="H254" s="37">
        <f t="shared" si="315"/>
        <v>8</v>
      </c>
      <c r="I254" s="37">
        <f t="shared" si="315"/>
        <v>9</v>
      </c>
      <c r="J254" s="37">
        <f t="shared" si="315"/>
        <v>10</v>
      </c>
      <c r="K254" s="37">
        <f t="shared" si="315"/>
        <v>11</v>
      </c>
      <c r="L254" s="37">
        <f t="shared" si="315"/>
        <v>12</v>
      </c>
      <c r="M254" s="37">
        <f>O17</f>
        <v>14</v>
      </c>
      <c r="N254" s="37">
        <f>Q17</f>
        <v>16</v>
      </c>
      <c r="O254" s="37">
        <f>R17</f>
        <v>17</v>
      </c>
      <c r="P254" s="37">
        <f>S17</f>
        <v>18</v>
      </c>
      <c r="Q254" s="12">
        <f t="shared" si="257"/>
        <v>12</v>
      </c>
      <c r="X254" s="18">
        <f t="shared" si="267"/>
        <v>0</v>
      </c>
      <c r="Y254" s="18">
        <f t="shared" si="268"/>
        <v>1</v>
      </c>
      <c r="Z254" s="18">
        <f t="shared" si="269"/>
        <v>1</v>
      </c>
      <c r="AA254" s="9">
        <f t="shared" si="270"/>
        <v>1</v>
      </c>
      <c r="AB254" s="9">
        <f t="shared" si="271"/>
        <v>1</v>
      </c>
      <c r="AC254" s="9">
        <f t="shared" si="272"/>
        <v>1</v>
      </c>
      <c r="AD254" s="9">
        <f t="shared" si="273"/>
        <v>1</v>
      </c>
      <c r="AE254" s="9">
        <f t="shared" si="274"/>
        <v>1</v>
      </c>
      <c r="AF254" s="9">
        <f t="shared" si="275"/>
        <v>0</v>
      </c>
      <c r="AG254" s="9">
        <f t="shared" si="276"/>
        <v>1</v>
      </c>
      <c r="AH254" s="9">
        <f t="shared" si="277"/>
        <v>1</v>
      </c>
      <c r="AI254" s="9">
        <f t="shared" si="278"/>
        <v>1</v>
      </c>
      <c r="AJ254" s="9">
        <f t="shared" si="279"/>
        <v>1</v>
      </c>
      <c r="AK254" s="9">
        <f t="shared" si="280"/>
        <v>0</v>
      </c>
      <c r="AL254" s="9">
        <f t="shared" si="281"/>
        <v>1</v>
      </c>
    </row>
    <row r="255" spans="1:38" x14ac:dyDescent="0.25">
      <c r="A255" s="24">
        <v>235</v>
      </c>
      <c r="B255" s="37">
        <f>B17</f>
        <v>1</v>
      </c>
      <c r="C255" s="37">
        <f t="shared" ref="C255:L255" si="316">D17</f>
        <v>3</v>
      </c>
      <c r="D255" s="37">
        <f t="shared" si="316"/>
        <v>4</v>
      </c>
      <c r="E255" s="37">
        <f t="shared" si="316"/>
        <v>5</v>
      </c>
      <c r="F255" s="37">
        <f t="shared" si="316"/>
        <v>6</v>
      </c>
      <c r="G255" s="37">
        <f t="shared" si="316"/>
        <v>7</v>
      </c>
      <c r="H255" s="37">
        <f t="shared" si="316"/>
        <v>8</v>
      </c>
      <c r="I255" s="37">
        <f t="shared" si="316"/>
        <v>9</v>
      </c>
      <c r="J255" s="37">
        <f t="shared" si="316"/>
        <v>10</v>
      </c>
      <c r="K255" s="37">
        <f t="shared" si="316"/>
        <v>11</v>
      </c>
      <c r="L255" s="37">
        <f t="shared" si="316"/>
        <v>12</v>
      </c>
      <c r="M255" s="37">
        <f>P17</f>
        <v>15</v>
      </c>
      <c r="N255" s="37">
        <f>Q17</f>
        <v>16</v>
      </c>
      <c r="O255" s="37">
        <f>R17</f>
        <v>17</v>
      </c>
      <c r="P255" s="37">
        <f>S17</f>
        <v>18</v>
      </c>
      <c r="Q255" s="12">
        <f t="shared" si="257"/>
        <v>12</v>
      </c>
      <c r="X255" s="18">
        <f t="shared" si="267"/>
        <v>0</v>
      </c>
      <c r="Y255" s="18">
        <f t="shared" si="268"/>
        <v>1</v>
      </c>
      <c r="Z255" s="18">
        <f t="shared" si="269"/>
        <v>1</v>
      </c>
      <c r="AA255" s="9">
        <f t="shared" si="270"/>
        <v>1</v>
      </c>
      <c r="AB255" s="9">
        <f t="shared" si="271"/>
        <v>1</v>
      </c>
      <c r="AC255" s="9">
        <f t="shared" si="272"/>
        <v>1</v>
      </c>
      <c r="AD255" s="9">
        <f t="shared" si="273"/>
        <v>1</v>
      </c>
      <c r="AE255" s="9">
        <f t="shared" si="274"/>
        <v>1</v>
      </c>
      <c r="AF255" s="9">
        <f t="shared" si="275"/>
        <v>0</v>
      </c>
      <c r="AG255" s="9">
        <f t="shared" si="276"/>
        <v>1</v>
      </c>
      <c r="AH255" s="9">
        <f t="shared" si="277"/>
        <v>1</v>
      </c>
      <c r="AI255" s="9">
        <f t="shared" si="278"/>
        <v>1</v>
      </c>
      <c r="AJ255" s="9">
        <f t="shared" si="279"/>
        <v>1</v>
      </c>
      <c r="AK255" s="9">
        <f t="shared" si="280"/>
        <v>0</v>
      </c>
      <c r="AL255" s="9">
        <f t="shared" si="281"/>
        <v>1</v>
      </c>
    </row>
    <row r="256" spans="1:38" x14ac:dyDescent="0.25">
      <c r="A256" s="24">
        <v>236</v>
      </c>
      <c r="B256" s="37">
        <f>B17</f>
        <v>1</v>
      </c>
      <c r="C256" s="37">
        <f t="shared" ref="C256:K256" si="317">D17</f>
        <v>3</v>
      </c>
      <c r="D256" s="37">
        <f t="shared" si="317"/>
        <v>4</v>
      </c>
      <c r="E256" s="37">
        <f t="shared" si="317"/>
        <v>5</v>
      </c>
      <c r="F256" s="37">
        <f t="shared" si="317"/>
        <v>6</v>
      </c>
      <c r="G256" s="37">
        <f t="shared" si="317"/>
        <v>7</v>
      </c>
      <c r="H256" s="37">
        <f t="shared" si="317"/>
        <v>8</v>
      </c>
      <c r="I256" s="37">
        <f t="shared" si="317"/>
        <v>9</v>
      </c>
      <c r="J256" s="37">
        <f t="shared" si="317"/>
        <v>10</v>
      </c>
      <c r="K256" s="37">
        <f t="shared" si="317"/>
        <v>11</v>
      </c>
      <c r="L256" s="37">
        <f>N17</f>
        <v>13</v>
      </c>
      <c r="M256" s="37">
        <f>O17</f>
        <v>14</v>
      </c>
      <c r="N256" s="37">
        <f>P17</f>
        <v>15</v>
      </c>
      <c r="O256" s="37">
        <f>Q17</f>
        <v>16</v>
      </c>
      <c r="P256" s="37">
        <f>S17</f>
        <v>18</v>
      </c>
      <c r="Q256" s="12">
        <f t="shared" si="257"/>
        <v>13</v>
      </c>
      <c r="X256" s="18">
        <f t="shared" si="267"/>
        <v>0</v>
      </c>
      <c r="Y256" s="18">
        <f t="shared" si="268"/>
        <v>1</v>
      </c>
      <c r="Z256" s="18">
        <f t="shared" si="269"/>
        <v>1</v>
      </c>
      <c r="AA256" s="9">
        <f t="shared" si="270"/>
        <v>1</v>
      </c>
      <c r="AB256" s="9">
        <f t="shared" si="271"/>
        <v>1</v>
      </c>
      <c r="AC256" s="9">
        <f t="shared" si="272"/>
        <v>1</v>
      </c>
      <c r="AD256" s="9">
        <f t="shared" si="273"/>
        <v>1</v>
      </c>
      <c r="AE256" s="9">
        <f t="shared" si="274"/>
        <v>1</v>
      </c>
      <c r="AF256" s="9">
        <f t="shared" si="275"/>
        <v>0</v>
      </c>
      <c r="AG256" s="9">
        <f t="shared" si="276"/>
        <v>1</v>
      </c>
      <c r="AH256" s="9">
        <f t="shared" si="277"/>
        <v>1</v>
      </c>
      <c r="AI256" s="9">
        <f t="shared" si="278"/>
        <v>1</v>
      </c>
      <c r="AJ256" s="9">
        <f t="shared" si="279"/>
        <v>1</v>
      </c>
      <c r="AK256" s="9">
        <f t="shared" si="280"/>
        <v>1</v>
      </c>
      <c r="AL256" s="9">
        <f t="shared" si="281"/>
        <v>1</v>
      </c>
    </row>
    <row r="257" spans="1:38" x14ac:dyDescent="0.25">
      <c r="A257" s="24">
        <v>237</v>
      </c>
      <c r="B257" s="37">
        <f>B17</f>
        <v>1</v>
      </c>
      <c r="C257" s="37">
        <f t="shared" ref="C257:K257" si="318">D17</f>
        <v>3</v>
      </c>
      <c r="D257" s="37">
        <f t="shared" si="318"/>
        <v>4</v>
      </c>
      <c r="E257" s="37">
        <f t="shared" si="318"/>
        <v>5</v>
      </c>
      <c r="F257" s="37">
        <f t="shared" si="318"/>
        <v>6</v>
      </c>
      <c r="G257" s="37">
        <f t="shared" si="318"/>
        <v>7</v>
      </c>
      <c r="H257" s="37">
        <f t="shared" si="318"/>
        <v>8</v>
      </c>
      <c r="I257" s="37">
        <f t="shared" si="318"/>
        <v>9</v>
      </c>
      <c r="J257" s="37">
        <f t="shared" si="318"/>
        <v>10</v>
      </c>
      <c r="K257" s="37">
        <f t="shared" si="318"/>
        <v>11</v>
      </c>
      <c r="L257" s="37">
        <f>N17</f>
        <v>13</v>
      </c>
      <c r="M257" s="37">
        <f>O17</f>
        <v>14</v>
      </c>
      <c r="N257" s="37">
        <f>P17</f>
        <v>15</v>
      </c>
      <c r="O257" s="37">
        <f>R17</f>
        <v>17</v>
      </c>
      <c r="P257" s="37">
        <f>S17</f>
        <v>18</v>
      </c>
      <c r="Q257" s="12">
        <f t="shared" si="257"/>
        <v>12</v>
      </c>
      <c r="X257" s="18">
        <f t="shared" si="267"/>
        <v>0</v>
      </c>
      <c r="Y257" s="18">
        <f t="shared" si="268"/>
        <v>1</v>
      </c>
      <c r="Z257" s="18">
        <f t="shared" si="269"/>
        <v>1</v>
      </c>
      <c r="AA257" s="9">
        <f t="shared" si="270"/>
        <v>1</v>
      </c>
      <c r="AB257" s="9">
        <f t="shared" si="271"/>
        <v>1</v>
      </c>
      <c r="AC257" s="9">
        <f t="shared" si="272"/>
        <v>1</v>
      </c>
      <c r="AD257" s="9">
        <f t="shared" si="273"/>
        <v>1</v>
      </c>
      <c r="AE257" s="9">
        <f t="shared" si="274"/>
        <v>1</v>
      </c>
      <c r="AF257" s="9">
        <f t="shared" si="275"/>
        <v>0</v>
      </c>
      <c r="AG257" s="9">
        <f t="shared" si="276"/>
        <v>1</v>
      </c>
      <c r="AH257" s="9">
        <f t="shared" si="277"/>
        <v>1</v>
      </c>
      <c r="AI257" s="9">
        <f t="shared" si="278"/>
        <v>1</v>
      </c>
      <c r="AJ257" s="9">
        <f t="shared" si="279"/>
        <v>1</v>
      </c>
      <c r="AK257" s="9">
        <f t="shared" si="280"/>
        <v>0</v>
      </c>
      <c r="AL257" s="9">
        <f t="shared" si="281"/>
        <v>1</v>
      </c>
    </row>
    <row r="258" spans="1:38" x14ac:dyDescent="0.25">
      <c r="A258" s="24">
        <v>238</v>
      </c>
      <c r="B258" s="37">
        <f>B17</f>
        <v>1</v>
      </c>
      <c r="C258" s="37">
        <f t="shared" ref="C258:K258" si="319">D17</f>
        <v>3</v>
      </c>
      <c r="D258" s="37">
        <f t="shared" si="319"/>
        <v>4</v>
      </c>
      <c r="E258" s="37">
        <f t="shared" si="319"/>
        <v>5</v>
      </c>
      <c r="F258" s="37">
        <f t="shared" si="319"/>
        <v>6</v>
      </c>
      <c r="G258" s="37">
        <f t="shared" si="319"/>
        <v>7</v>
      </c>
      <c r="H258" s="37">
        <f t="shared" si="319"/>
        <v>8</v>
      </c>
      <c r="I258" s="37">
        <f t="shared" si="319"/>
        <v>9</v>
      </c>
      <c r="J258" s="37">
        <f t="shared" si="319"/>
        <v>10</v>
      </c>
      <c r="K258" s="37">
        <f t="shared" si="319"/>
        <v>11</v>
      </c>
      <c r="L258" s="37">
        <f>N17</f>
        <v>13</v>
      </c>
      <c r="M258" s="37">
        <f>P17</f>
        <v>15</v>
      </c>
      <c r="N258" s="37">
        <f>Q17</f>
        <v>16</v>
      </c>
      <c r="O258" s="37">
        <f>R17</f>
        <v>17</v>
      </c>
      <c r="P258" s="37">
        <f>S17</f>
        <v>18</v>
      </c>
      <c r="Q258" s="12">
        <f t="shared" si="257"/>
        <v>12</v>
      </c>
      <c r="X258" s="18">
        <f t="shared" si="267"/>
        <v>0</v>
      </c>
      <c r="Y258" s="18">
        <f t="shared" si="268"/>
        <v>1</v>
      </c>
      <c r="Z258" s="18">
        <f t="shared" si="269"/>
        <v>1</v>
      </c>
      <c r="AA258" s="9">
        <f t="shared" si="270"/>
        <v>1</v>
      </c>
      <c r="AB258" s="9">
        <f t="shared" si="271"/>
        <v>1</v>
      </c>
      <c r="AC258" s="9">
        <f t="shared" si="272"/>
        <v>1</v>
      </c>
      <c r="AD258" s="9">
        <f t="shared" si="273"/>
        <v>1</v>
      </c>
      <c r="AE258" s="9">
        <f t="shared" si="274"/>
        <v>1</v>
      </c>
      <c r="AF258" s="9">
        <f t="shared" si="275"/>
        <v>0</v>
      </c>
      <c r="AG258" s="9">
        <f t="shared" si="276"/>
        <v>1</v>
      </c>
      <c r="AH258" s="9">
        <f t="shared" si="277"/>
        <v>1</v>
      </c>
      <c r="AI258" s="9">
        <f t="shared" si="278"/>
        <v>1</v>
      </c>
      <c r="AJ258" s="9">
        <f t="shared" si="279"/>
        <v>1</v>
      </c>
      <c r="AK258" s="9">
        <f t="shared" si="280"/>
        <v>0</v>
      </c>
      <c r="AL258" s="9">
        <f t="shared" si="281"/>
        <v>1</v>
      </c>
    </row>
    <row r="259" spans="1:38" x14ac:dyDescent="0.25">
      <c r="A259" s="24">
        <v>239</v>
      </c>
      <c r="B259" s="37">
        <f>B17</f>
        <v>1</v>
      </c>
      <c r="C259" s="37">
        <f t="shared" ref="C259:J259" si="320">D17</f>
        <v>3</v>
      </c>
      <c r="D259" s="37">
        <f t="shared" si="320"/>
        <v>4</v>
      </c>
      <c r="E259" s="37">
        <f t="shared" si="320"/>
        <v>5</v>
      </c>
      <c r="F259" s="37">
        <f t="shared" si="320"/>
        <v>6</v>
      </c>
      <c r="G259" s="37">
        <f t="shared" si="320"/>
        <v>7</v>
      </c>
      <c r="H259" s="37">
        <f t="shared" si="320"/>
        <v>8</v>
      </c>
      <c r="I259" s="37">
        <f t="shared" si="320"/>
        <v>9</v>
      </c>
      <c r="J259" s="37">
        <f t="shared" si="320"/>
        <v>10</v>
      </c>
      <c r="K259" s="37">
        <f t="shared" ref="K259:P259" si="321">M17</f>
        <v>12</v>
      </c>
      <c r="L259" s="37">
        <f t="shared" si="321"/>
        <v>13</v>
      </c>
      <c r="M259" s="37">
        <f t="shared" si="321"/>
        <v>14</v>
      </c>
      <c r="N259" s="37">
        <f t="shared" si="321"/>
        <v>15</v>
      </c>
      <c r="O259" s="37">
        <f t="shared" si="321"/>
        <v>16</v>
      </c>
      <c r="P259" s="37">
        <f t="shared" si="321"/>
        <v>17</v>
      </c>
      <c r="Q259" s="12">
        <f t="shared" si="257"/>
        <v>12</v>
      </c>
      <c r="X259" s="18">
        <f t="shared" si="267"/>
        <v>0</v>
      </c>
      <c r="Y259" s="18">
        <f t="shared" si="268"/>
        <v>1</v>
      </c>
      <c r="Z259" s="18">
        <f t="shared" si="269"/>
        <v>1</v>
      </c>
      <c r="AA259" s="9">
        <f t="shared" si="270"/>
        <v>1</v>
      </c>
      <c r="AB259" s="9">
        <f t="shared" si="271"/>
        <v>1</v>
      </c>
      <c r="AC259" s="9">
        <f t="shared" si="272"/>
        <v>1</v>
      </c>
      <c r="AD259" s="9">
        <f t="shared" si="273"/>
        <v>1</v>
      </c>
      <c r="AE259" s="9">
        <f t="shared" si="274"/>
        <v>1</v>
      </c>
      <c r="AF259" s="9">
        <f t="shared" si="275"/>
        <v>0</v>
      </c>
      <c r="AG259" s="9">
        <f t="shared" si="276"/>
        <v>1</v>
      </c>
      <c r="AH259" s="9">
        <f t="shared" si="277"/>
        <v>1</v>
      </c>
      <c r="AI259" s="9">
        <f t="shared" si="278"/>
        <v>1</v>
      </c>
      <c r="AJ259" s="9">
        <f t="shared" si="279"/>
        <v>1</v>
      </c>
      <c r="AK259" s="9">
        <f t="shared" si="280"/>
        <v>1</v>
      </c>
      <c r="AL259" s="9">
        <f t="shared" si="281"/>
        <v>0</v>
      </c>
    </row>
    <row r="260" spans="1:38" x14ac:dyDescent="0.25">
      <c r="A260" s="24">
        <v>240</v>
      </c>
      <c r="B260" s="37">
        <f>B17</f>
        <v>1</v>
      </c>
      <c r="C260" s="37">
        <f t="shared" ref="C260:J260" si="322">D17</f>
        <v>3</v>
      </c>
      <c r="D260" s="37">
        <f t="shared" si="322"/>
        <v>4</v>
      </c>
      <c r="E260" s="37">
        <f t="shared" si="322"/>
        <v>5</v>
      </c>
      <c r="F260" s="37">
        <f t="shared" si="322"/>
        <v>6</v>
      </c>
      <c r="G260" s="37">
        <f t="shared" si="322"/>
        <v>7</v>
      </c>
      <c r="H260" s="37">
        <f t="shared" si="322"/>
        <v>8</v>
      </c>
      <c r="I260" s="37">
        <f t="shared" si="322"/>
        <v>9</v>
      </c>
      <c r="J260" s="37">
        <f t="shared" si="322"/>
        <v>10</v>
      </c>
      <c r="K260" s="37">
        <f>M17</f>
        <v>12</v>
      </c>
      <c r="L260" s="37">
        <f>N17</f>
        <v>13</v>
      </c>
      <c r="M260" s="37">
        <f>O17</f>
        <v>14</v>
      </c>
      <c r="N260" s="37">
        <f>Q17</f>
        <v>16</v>
      </c>
      <c r="O260" s="37">
        <f>R17</f>
        <v>17</v>
      </c>
      <c r="P260" s="37">
        <f>S17</f>
        <v>18</v>
      </c>
      <c r="Q260" s="12">
        <f t="shared" si="257"/>
        <v>12</v>
      </c>
      <c r="X260" s="18">
        <f t="shared" si="267"/>
        <v>0</v>
      </c>
      <c r="Y260" s="18">
        <f t="shared" si="268"/>
        <v>1</v>
      </c>
      <c r="Z260" s="18">
        <f t="shared" si="269"/>
        <v>1</v>
      </c>
      <c r="AA260" s="9">
        <f t="shared" si="270"/>
        <v>1</v>
      </c>
      <c r="AB260" s="9">
        <f t="shared" si="271"/>
        <v>1</v>
      </c>
      <c r="AC260" s="9">
        <f t="shared" si="272"/>
        <v>1</v>
      </c>
      <c r="AD260" s="9">
        <f t="shared" si="273"/>
        <v>1</v>
      </c>
      <c r="AE260" s="9">
        <f t="shared" si="274"/>
        <v>1</v>
      </c>
      <c r="AF260" s="9">
        <f t="shared" si="275"/>
        <v>0</v>
      </c>
      <c r="AG260" s="9">
        <f t="shared" si="276"/>
        <v>1</v>
      </c>
      <c r="AH260" s="9">
        <f t="shared" si="277"/>
        <v>1</v>
      </c>
      <c r="AI260" s="9">
        <f t="shared" si="278"/>
        <v>1</v>
      </c>
      <c r="AJ260" s="9">
        <f t="shared" si="279"/>
        <v>1</v>
      </c>
      <c r="AK260" s="9">
        <f t="shared" si="280"/>
        <v>0</v>
      </c>
      <c r="AL260" s="9">
        <f t="shared" si="281"/>
        <v>1</v>
      </c>
    </row>
    <row r="261" spans="1:38" x14ac:dyDescent="0.25">
      <c r="A261" s="24">
        <v>241</v>
      </c>
      <c r="B261" s="37">
        <f>B17</f>
        <v>1</v>
      </c>
      <c r="C261" s="37">
        <f t="shared" ref="C261:I261" si="323">D17</f>
        <v>3</v>
      </c>
      <c r="D261" s="37">
        <f t="shared" si="323"/>
        <v>4</v>
      </c>
      <c r="E261" s="37">
        <f t="shared" si="323"/>
        <v>5</v>
      </c>
      <c r="F261" s="37">
        <f t="shared" si="323"/>
        <v>6</v>
      </c>
      <c r="G261" s="37">
        <f t="shared" si="323"/>
        <v>7</v>
      </c>
      <c r="H261" s="37">
        <f t="shared" si="323"/>
        <v>8</v>
      </c>
      <c r="I261" s="37">
        <f t="shared" si="323"/>
        <v>9</v>
      </c>
      <c r="J261" s="37">
        <f t="shared" ref="J261:O261" si="324">L17</f>
        <v>11</v>
      </c>
      <c r="K261" s="37">
        <f t="shared" si="324"/>
        <v>12</v>
      </c>
      <c r="L261" s="37">
        <f t="shared" si="324"/>
        <v>13</v>
      </c>
      <c r="M261" s="37">
        <f t="shared" si="324"/>
        <v>14</v>
      </c>
      <c r="N261" s="37">
        <f t="shared" si="324"/>
        <v>15</v>
      </c>
      <c r="O261" s="37">
        <f t="shared" si="324"/>
        <v>16</v>
      </c>
      <c r="P261" s="37">
        <f>S17</f>
        <v>18</v>
      </c>
      <c r="Q261" s="12">
        <f t="shared" si="257"/>
        <v>14</v>
      </c>
      <c r="X261" s="18">
        <f t="shared" si="267"/>
        <v>0</v>
      </c>
      <c r="Y261" s="18">
        <f t="shared" si="268"/>
        <v>1</v>
      </c>
      <c r="Z261" s="18">
        <f t="shared" si="269"/>
        <v>1</v>
      </c>
      <c r="AA261" s="9">
        <f t="shared" si="270"/>
        <v>1</v>
      </c>
      <c r="AB261" s="9">
        <f t="shared" si="271"/>
        <v>1</v>
      </c>
      <c r="AC261" s="9">
        <f t="shared" si="272"/>
        <v>1</v>
      </c>
      <c r="AD261" s="9">
        <f t="shared" si="273"/>
        <v>1</v>
      </c>
      <c r="AE261" s="9">
        <f t="shared" si="274"/>
        <v>1</v>
      </c>
      <c r="AF261" s="9">
        <f t="shared" si="275"/>
        <v>1</v>
      </c>
      <c r="AG261" s="9">
        <f t="shared" si="276"/>
        <v>1</v>
      </c>
      <c r="AH261" s="9">
        <f t="shared" si="277"/>
        <v>1</v>
      </c>
      <c r="AI261" s="9">
        <f t="shared" si="278"/>
        <v>1</v>
      </c>
      <c r="AJ261" s="9">
        <f t="shared" si="279"/>
        <v>1</v>
      </c>
      <c r="AK261" s="9">
        <f t="shared" si="280"/>
        <v>1</v>
      </c>
      <c r="AL261" s="9">
        <f t="shared" si="281"/>
        <v>1</v>
      </c>
    </row>
    <row r="262" spans="1:38" x14ac:dyDescent="0.25">
      <c r="A262" s="24">
        <v>242</v>
      </c>
      <c r="B262" s="37">
        <f>B17</f>
        <v>1</v>
      </c>
      <c r="C262" s="37">
        <f t="shared" ref="C262:I262" si="325">D17</f>
        <v>3</v>
      </c>
      <c r="D262" s="37">
        <f t="shared" si="325"/>
        <v>4</v>
      </c>
      <c r="E262" s="37">
        <f t="shared" si="325"/>
        <v>5</v>
      </c>
      <c r="F262" s="37">
        <f t="shared" si="325"/>
        <v>6</v>
      </c>
      <c r="G262" s="37">
        <f t="shared" si="325"/>
        <v>7</v>
      </c>
      <c r="H262" s="37">
        <f t="shared" si="325"/>
        <v>8</v>
      </c>
      <c r="I262" s="37">
        <f t="shared" si="325"/>
        <v>9</v>
      </c>
      <c r="J262" s="37">
        <f>L17</f>
        <v>11</v>
      </c>
      <c r="K262" s="37">
        <f>M17</f>
        <v>12</v>
      </c>
      <c r="L262" s="37">
        <f>N17</f>
        <v>13</v>
      </c>
      <c r="M262" s="37">
        <f>O17</f>
        <v>14</v>
      </c>
      <c r="N262" s="37">
        <f>P17</f>
        <v>15</v>
      </c>
      <c r="O262" s="37">
        <f>R17</f>
        <v>17</v>
      </c>
      <c r="P262" s="37">
        <f>S17</f>
        <v>18</v>
      </c>
      <c r="Q262" s="12">
        <f t="shared" si="257"/>
        <v>13</v>
      </c>
      <c r="X262" s="18">
        <f t="shared" si="267"/>
        <v>0</v>
      </c>
      <c r="Y262" s="18">
        <f t="shared" si="268"/>
        <v>1</v>
      </c>
      <c r="Z262" s="18">
        <f t="shared" si="269"/>
        <v>1</v>
      </c>
      <c r="AA262" s="9">
        <f t="shared" si="270"/>
        <v>1</v>
      </c>
      <c r="AB262" s="9">
        <f t="shared" si="271"/>
        <v>1</v>
      </c>
      <c r="AC262" s="9">
        <f t="shared" si="272"/>
        <v>1</v>
      </c>
      <c r="AD262" s="9">
        <f t="shared" si="273"/>
        <v>1</v>
      </c>
      <c r="AE262" s="9">
        <f t="shared" si="274"/>
        <v>1</v>
      </c>
      <c r="AF262" s="9">
        <f t="shared" si="275"/>
        <v>1</v>
      </c>
      <c r="AG262" s="9">
        <f t="shared" si="276"/>
        <v>1</v>
      </c>
      <c r="AH262" s="9">
        <f t="shared" si="277"/>
        <v>1</v>
      </c>
      <c r="AI262" s="9">
        <f t="shared" si="278"/>
        <v>1</v>
      </c>
      <c r="AJ262" s="9">
        <f t="shared" si="279"/>
        <v>1</v>
      </c>
      <c r="AK262" s="9">
        <f t="shared" si="280"/>
        <v>0</v>
      </c>
      <c r="AL262" s="9">
        <f t="shared" si="281"/>
        <v>1</v>
      </c>
    </row>
    <row r="263" spans="1:38" x14ac:dyDescent="0.25">
      <c r="A263" s="24">
        <v>243</v>
      </c>
      <c r="B263" s="37">
        <f>B17</f>
        <v>1</v>
      </c>
      <c r="C263" s="37">
        <f t="shared" ref="C263:I263" si="326">D17</f>
        <v>3</v>
      </c>
      <c r="D263" s="37">
        <f t="shared" si="326"/>
        <v>4</v>
      </c>
      <c r="E263" s="37">
        <f t="shared" si="326"/>
        <v>5</v>
      </c>
      <c r="F263" s="37">
        <f t="shared" si="326"/>
        <v>6</v>
      </c>
      <c r="G263" s="37">
        <f t="shared" si="326"/>
        <v>7</v>
      </c>
      <c r="H263" s="37">
        <f t="shared" si="326"/>
        <v>8</v>
      </c>
      <c r="I263" s="37">
        <f t="shared" si="326"/>
        <v>9</v>
      </c>
      <c r="J263" s="37">
        <f>L17</f>
        <v>11</v>
      </c>
      <c r="K263" s="37">
        <f>M17</f>
        <v>12</v>
      </c>
      <c r="L263" s="37">
        <f>N17</f>
        <v>13</v>
      </c>
      <c r="M263" s="37">
        <f>P17</f>
        <v>15</v>
      </c>
      <c r="N263" s="37">
        <f>Q17</f>
        <v>16</v>
      </c>
      <c r="O263" s="37">
        <f>R17</f>
        <v>17</v>
      </c>
      <c r="P263" s="37">
        <f>S17</f>
        <v>18</v>
      </c>
      <c r="Q263" s="12">
        <f t="shared" si="257"/>
        <v>13</v>
      </c>
      <c r="X263" s="18">
        <f t="shared" si="267"/>
        <v>0</v>
      </c>
      <c r="Y263" s="18">
        <f t="shared" si="268"/>
        <v>1</v>
      </c>
      <c r="Z263" s="18">
        <f t="shared" si="269"/>
        <v>1</v>
      </c>
      <c r="AA263" s="9">
        <f t="shared" si="270"/>
        <v>1</v>
      </c>
      <c r="AB263" s="9">
        <f t="shared" si="271"/>
        <v>1</v>
      </c>
      <c r="AC263" s="9">
        <f t="shared" si="272"/>
        <v>1</v>
      </c>
      <c r="AD263" s="9">
        <f t="shared" si="273"/>
        <v>1</v>
      </c>
      <c r="AE263" s="9">
        <f t="shared" si="274"/>
        <v>1</v>
      </c>
      <c r="AF263" s="9">
        <f t="shared" si="275"/>
        <v>1</v>
      </c>
      <c r="AG263" s="9">
        <f t="shared" si="276"/>
        <v>1</v>
      </c>
      <c r="AH263" s="9">
        <f t="shared" si="277"/>
        <v>1</v>
      </c>
      <c r="AI263" s="9">
        <f t="shared" si="278"/>
        <v>1</v>
      </c>
      <c r="AJ263" s="9">
        <f t="shared" si="279"/>
        <v>1</v>
      </c>
      <c r="AK263" s="9">
        <f t="shared" si="280"/>
        <v>0</v>
      </c>
      <c r="AL263" s="9">
        <f t="shared" si="281"/>
        <v>1</v>
      </c>
    </row>
    <row r="264" spans="1:38" x14ac:dyDescent="0.25">
      <c r="A264" s="24">
        <v>244</v>
      </c>
      <c r="B264" s="37">
        <f>B17</f>
        <v>1</v>
      </c>
      <c r="C264" s="37">
        <f t="shared" ref="C264:I264" si="327">D17</f>
        <v>3</v>
      </c>
      <c r="D264" s="37">
        <f t="shared" si="327"/>
        <v>4</v>
      </c>
      <c r="E264" s="37">
        <f t="shared" si="327"/>
        <v>5</v>
      </c>
      <c r="F264" s="37">
        <f t="shared" si="327"/>
        <v>6</v>
      </c>
      <c r="G264" s="37">
        <f t="shared" si="327"/>
        <v>7</v>
      </c>
      <c r="H264" s="37">
        <f t="shared" si="327"/>
        <v>8</v>
      </c>
      <c r="I264" s="37">
        <f t="shared" si="327"/>
        <v>9</v>
      </c>
      <c r="J264" s="37">
        <f>L17</f>
        <v>11</v>
      </c>
      <c r="K264" s="37">
        <f t="shared" ref="K264:P264" si="328">N17</f>
        <v>13</v>
      </c>
      <c r="L264" s="37">
        <f t="shared" si="328"/>
        <v>14</v>
      </c>
      <c r="M264" s="37">
        <f t="shared" si="328"/>
        <v>15</v>
      </c>
      <c r="N264" s="37">
        <f t="shared" si="328"/>
        <v>16</v>
      </c>
      <c r="O264" s="37">
        <f t="shared" si="328"/>
        <v>17</v>
      </c>
      <c r="P264" s="37">
        <f t="shared" si="328"/>
        <v>18</v>
      </c>
      <c r="Q264" s="12">
        <f t="shared" si="257"/>
        <v>13</v>
      </c>
      <c r="X264" s="18">
        <f t="shared" si="267"/>
        <v>0</v>
      </c>
      <c r="Y264" s="18">
        <f t="shared" si="268"/>
        <v>1</v>
      </c>
      <c r="Z264" s="18">
        <f t="shared" si="269"/>
        <v>1</v>
      </c>
      <c r="AA264" s="9">
        <f t="shared" si="270"/>
        <v>1</v>
      </c>
      <c r="AB264" s="9">
        <f t="shared" si="271"/>
        <v>1</v>
      </c>
      <c r="AC264" s="9">
        <f t="shared" si="272"/>
        <v>1</v>
      </c>
      <c r="AD264" s="9">
        <f t="shared" si="273"/>
        <v>1</v>
      </c>
      <c r="AE264" s="9">
        <f t="shared" si="274"/>
        <v>1</v>
      </c>
      <c r="AF264" s="9">
        <f t="shared" si="275"/>
        <v>1</v>
      </c>
      <c r="AG264" s="9">
        <f t="shared" si="276"/>
        <v>1</v>
      </c>
      <c r="AH264" s="9">
        <f t="shared" si="277"/>
        <v>1</v>
      </c>
      <c r="AI264" s="9">
        <f t="shared" si="278"/>
        <v>1</v>
      </c>
      <c r="AJ264" s="9">
        <f t="shared" si="279"/>
        <v>1</v>
      </c>
      <c r="AK264" s="9">
        <f t="shared" si="280"/>
        <v>0</v>
      </c>
      <c r="AL264" s="9">
        <f t="shared" si="281"/>
        <v>1</v>
      </c>
    </row>
    <row r="265" spans="1:38" x14ac:dyDescent="0.25">
      <c r="A265" s="24">
        <v>245</v>
      </c>
      <c r="B265" s="37">
        <f>B17</f>
        <v>1</v>
      </c>
      <c r="C265" s="37">
        <f t="shared" ref="C265:H265" si="329">D17</f>
        <v>3</v>
      </c>
      <c r="D265" s="37">
        <f t="shared" si="329"/>
        <v>4</v>
      </c>
      <c r="E265" s="37">
        <f t="shared" si="329"/>
        <v>5</v>
      </c>
      <c r="F265" s="37">
        <f t="shared" si="329"/>
        <v>6</v>
      </c>
      <c r="G265" s="37">
        <f t="shared" si="329"/>
        <v>7</v>
      </c>
      <c r="H265" s="37">
        <f t="shared" si="329"/>
        <v>8</v>
      </c>
      <c r="I265" s="37">
        <f>K17</f>
        <v>10</v>
      </c>
      <c r="J265" s="37">
        <f>L17</f>
        <v>11</v>
      </c>
      <c r="K265" s="37">
        <f>M17</f>
        <v>12</v>
      </c>
      <c r="L265" s="37">
        <f>N17</f>
        <v>13</v>
      </c>
      <c r="M265" s="37">
        <f>O17</f>
        <v>14</v>
      </c>
      <c r="N265" s="37">
        <f>Q17</f>
        <v>16</v>
      </c>
      <c r="O265" s="37">
        <f>R17</f>
        <v>17</v>
      </c>
      <c r="P265" s="37">
        <f>S17</f>
        <v>18</v>
      </c>
      <c r="Q265" s="12">
        <f t="shared" si="257"/>
        <v>12</v>
      </c>
      <c r="X265" s="18">
        <f t="shared" si="267"/>
        <v>0</v>
      </c>
      <c r="Y265" s="18">
        <f t="shared" si="268"/>
        <v>1</v>
      </c>
      <c r="Z265" s="18">
        <f t="shared" si="269"/>
        <v>1</v>
      </c>
      <c r="AA265" s="9">
        <f t="shared" si="270"/>
        <v>1</v>
      </c>
      <c r="AB265" s="9">
        <f t="shared" si="271"/>
        <v>1</v>
      </c>
      <c r="AC265" s="9">
        <f t="shared" si="272"/>
        <v>1</v>
      </c>
      <c r="AD265" s="9">
        <f t="shared" si="273"/>
        <v>1</v>
      </c>
      <c r="AE265" s="9">
        <f t="shared" si="274"/>
        <v>0</v>
      </c>
      <c r="AF265" s="9">
        <f t="shared" si="275"/>
        <v>1</v>
      </c>
      <c r="AG265" s="9">
        <f t="shared" si="276"/>
        <v>1</v>
      </c>
      <c r="AH265" s="9">
        <f t="shared" si="277"/>
        <v>1</v>
      </c>
      <c r="AI265" s="9">
        <f t="shared" si="278"/>
        <v>1</v>
      </c>
      <c r="AJ265" s="9">
        <f t="shared" si="279"/>
        <v>1</v>
      </c>
      <c r="AK265" s="9">
        <f t="shared" si="280"/>
        <v>0</v>
      </c>
      <c r="AL265" s="9">
        <f t="shared" si="281"/>
        <v>1</v>
      </c>
    </row>
    <row r="266" spans="1:38" x14ac:dyDescent="0.25">
      <c r="A266" s="24">
        <v>246</v>
      </c>
      <c r="B266" s="37">
        <f>B17</f>
        <v>1</v>
      </c>
      <c r="C266" s="37">
        <f t="shared" ref="C266:H266" si="330">D17</f>
        <v>3</v>
      </c>
      <c r="D266" s="37">
        <f t="shared" si="330"/>
        <v>4</v>
      </c>
      <c r="E266" s="37">
        <f t="shared" si="330"/>
        <v>5</v>
      </c>
      <c r="F266" s="37">
        <f t="shared" si="330"/>
        <v>6</v>
      </c>
      <c r="G266" s="37">
        <f t="shared" si="330"/>
        <v>7</v>
      </c>
      <c r="H266" s="37">
        <f t="shared" si="330"/>
        <v>8</v>
      </c>
      <c r="I266" s="37">
        <f>K17</f>
        <v>10</v>
      </c>
      <c r="J266" s="37">
        <f>L17</f>
        <v>11</v>
      </c>
      <c r="K266" s="37">
        <f>M17</f>
        <v>12</v>
      </c>
      <c r="L266" s="37">
        <f>O17</f>
        <v>14</v>
      </c>
      <c r="M266" s="37">
        <f>P17</f>
        <v>15</v>
      </c>
      <c r="N266" s="37">
        <f>Q17</f>
        <v>16</v>
      </c>
      <c r="O266" s="37">
        <f>R17</f>
        <v>17</v>
      </c>
      <c r="P266" s="37">
        <f>S17</f>
        <v>18</v>
      </c>
      <c r="Q266" s="12">
        <f t="shared" si="257"/>
        <v>12</v>
      </c>
      <c r="X266" s="18">
        <f t="shared" si="267"/>
        <v>0</v>
      </c>
      <c r="Y266" s="18">
        <f t="shared" si="268"/>
        <v>1</v>
      </c>
      <c r="Z266" s="18">
        <f t="shared" si="269"/>
        <v>1</v>
      </c>
      <c r="AA266" s="9">
        <f t="shared" si="270"/>
        <v>1</v>
      </c>
      <c r="AB266" s="9">
        <f t="shared" si="271"/>
        <v>1</v>
      </c>
      <c r="AC266" s="9">
        <f t="shared" si="272"/>
        <v>1</v>
      </c>
      <c r="AD266" s="9">
        <f t="shared" si="273"/>
        <v>1</v>
      </c>
      <c r="AE266" s="9">
        <f t="shared" si="274"/>
        <v>0</v>
      </c>
      <c r="AF266" s="9">
        <f t="shared" si="275"/>
        <v>1</v>
      </c>
      <c r="AG266" s="9">
        <f t="shared" si="276"/>
        <v>1</v>
      </c>
      <c r="AH266" s="9">
        <f t="shared" si="277"/>
        <v>1</v>
      </c>
      <c r="AI266" s="9">
        <f t="shared" si="278"/>
        <v>1</v>
      </c>
      <c r="AJ266" s="9">
        <f t="shared" si="279"/>
        <v>1</v>
      </c>
      <c r="AK266" s="9">
        <f t="shared" si="280"/>
        <v>0</v>
      </c>
      <c r="AL266" s="9">
        <f t="shared" si="281"/>
        <v>1</v>
      </c>
    </row>
    <row r="267" spans="1:38" x14ac:dyDescent="0.25">
      <c r="A267" s="24">
        <v>247</v>
      </c>
      <c r="B267" s="37">
        <f>B17</f>
        <v>1</v>
      </c>
      <c r="C267" s="37">
        <f t="shared" ref="C267:H267" si="331">D17</f>
        <v>3</v>
      </c>
      <c r="D267" s="37">
        <f t="shared" si="331"/>
        <v>4</v>
      </c>
      <c r="E267" s="37">
        <f t="shared" si="331"/>
        <v>5</v>
      </c>
      <c r="F267" s="37">
        <f t="shared" si="331"/>
        <v>6</v>
      </c>
      <c r="G267" s="37">
        <f t="shared" si="331"/>
        <v>7</v>
      </c>
      <c r="H267" s="37">
        <f t="shared" si="331"/>
        <v>8</v>
      </c>
      <c r="I267" s="37">
        <f>K17</f>
        <v>10</v>
      </c>
      <c r="J267" s="37">
        <f t="shared" ref="J267:P267" si="332">M17</f>
        <v>12</v>
      </c>
      <c r="K267" s="37">
        <f t="shared" si="332"/>
        <v>13</v>
      </c>
      <c r="L267" s="37">
        <f t="shared" si="332"/>
        <v>14</v>
      </c>
      <c r="M267" s="37">
        <f t="shared" si="332"/>
        <v>15</v>
      </c>
      <c r="N267" s="37">
        <f t="shared" si="332"/>
        <v>16</v>
      </c>
      <c r="O267" s="37">
        <f t="shared" si="332"/>
        <v>17</v>
      </c>
      <c r="P267" s="37">
        <f t="shared" si="332"/>
        <v>18</v>
      </c>
      <c r="Q267" s="12">
        <f t="shared" si="257"/>
        <v>12</v>
      </c>
      <c r="X267" s="18">
        <f t="shared" si="267"/>
        <v>0</v>
      </c>
      <c r="Y267" s="18">
        <f t="shared" si="268"/>
        <v>1</v>
      </c>
      <c r="Z267" s="18">
        <f t="shared" si="269"/>
        <v>1</v>
      </c>
      <c r="AA267" s="9">
        <f t="shared" si="270"/>
        <v>1</v>
      </c>
      <c r="AB267" s="9">
        <f t="shared" si="271"/>
        <v>1</v>
      </c>
      <c r="AC267" s="9">
        <f t="shared" si="272"/>
        <v>1</v>
      </c>
      <c r="AD267" s="9">
        <f t="shared" si="273"/>
        <v>1</v>
      </c>
      <c r="AE267" s="9">
        <f t="shared" si="274"/>
        <v>0</v>
      </c>
      <c r="AF267" s="9">
        <f t="shared" si="275"/>
        <v>1</v>
      </c>
      <c r="AG267" s="9">
        <f t="shared" si="276"/>
        <v>1</v>
      </c>
      <c r="AH267" s="9">
        <f t="shared" si="277"/>
        <v>1</v>
      </c>
      <c r="AI267" s="9">
        <f t="shared" si="278"/>
        <v>1</v>
      </c>
      <c r="AJ267" s="9">
        <f t="shared" si="279"/>
        <v>1</v>
      </c>
      <c r="AK267" s="9">
        <f t="shared" si="280"/>
        <v>0</v>
      </c>
      <c r="AL267" s="9">
        <f t="shared" si="281"/>
        <v>1</v>
      </c>
    </row>
    <row r="268" spans="1:38" x14ac:dyDescent="0.25">
      <c r="A268" s="24">
        <v>248</v>
      </c>
      <c r="B268" s="37">
        <f>B17</f>
        <v>1</v>
      </c>
      <c r="C268" s="37">
        <f>D17</f>
        <v>3</v>
      </c>
      <c r="D268" s="37">
        <f>E17</f>
        <v>4</v>
      </c>
      <c r="E268" s="37">
        <f>F17</f>
        <v>5</v>
      </c>
      <c r="F268" s="37">
        <f>G17</f>
        <v>6</v>
      </c>
      <c r="G268" s="37">
        <f>H17</f>
        <v>7</v>
      </c>
      <c r="H268" s="37">
        <f t="shared" ref="H268:P268" si="333">J17</f>
        <v>9</v>
      </c>
      <c r="I268" s="37">
        <f t="shared" si="333"/>
        <v>10</v>
      </c>
      <c r="J268" s="37">
        <f t="shared" si="333"/>
        <v>11</v>
      </c>
      <c r="K268" s="37">
        <f t="shared" si="333"/>
        <v>12</v>
      </c>
      <c r="L268" s="37">
        <f t="shared" si="333"/>
        <v>13</v>
      </c>
      <c r="M268" s="37">
        <f t="shared" si="333"/>
        <v>14</v>
      </c>
      <c r="N268" s="37">
        <f t="shared" si="333"/>
        <v>15</v>
      </c>
      <c r="O268" s="37">
        <f t="shared" si="333"/>
        <v>16</v>
      </c>
      <c r="P268" s="37">
        <f t="shared" si="333"/>
        <v>17</v>
      </c>
      <c r="Q268" s="12">
        <f t="shared" si="257"/>
        <v>12</v>
      </c>
      <c r="X268" s="18">
        <f t="shared" si="267"/>
        <v>0</v>
      </c>
      <c r="Y268" s="18">
        <f t="shared" si="268"/>
        <v>1</v>
      </c>
      <c r="Z268" s="18">
        <f t="shared" si="269"/>
        <v>1</v>
      </c>
      <c r="AA268" s="9">
        <f t="shared" si="270"/>
        <v>1</v>
      </c>
      <c r="AB268" s="9">
        <f t="shared" si="271"/>
        <v>1</v>
      </c>
      <c r="AC268" s="9">
        <f t="shared" si="272"/>
        <v>1</v>
      </c>
      <c r="AD268" s="9">
        <f t="shared" si="273"/>
        <v>1</v>
      </c>
      <c r="AE268" s="9">
        <f t="shared" si="274"/>
        <v>0</v>
      </c>
      <c r="AF268" s="9">
        <f t="shared" si="275"/>
        <v>1</v>
      </c>
      <c r="AG268" s="9">
        <f t="shared" si="276"/>
        <v>1</v>
      </c>
      <c r="AH268" s="9">
        <f t="shared" si="277"/>
        <v>1</v>
      </c>
      <c r="AI268" s="9">
        <f t="shared" si="278"/>
        <v>1</v>
      </c>
      <c r="AJ268" s="9">
        <f t="shared" si="279"/>
        <v>1</v>
      </c>
      <c r="AK268" s="9">
        <f t="shared" si="280"/>
        <v>1</v>
      </c>
      <c r="AL268" s="9">
        <f t="shared" si="281"/>
        <v>0</v>
      </c>
    </row>
    <row r="269" spans="1:38" x14ac:dyDescent="0.25">
      <c r="A269" s="24">
        <v>249</v>
      </c>
      <c r="B269" s="37">
        <f>B17</f>
        <v>1</v>
      </c>
      <c r="C269" s="37">
        <f>D17</f>
        <v>3</v>
      </c>
      <c r="D269" s="37">
        <f>E17</f>
        <v>4</v>
      </c>
      <c r="E269" s="37">
        <f>F17</f>
        <v>5</v>
      </c>
      <c r="F269" s="37">
        <f>G17</f>
        <v>6</v>
      </c>
      <c r="G269" s="37">
        <f>H17</f>
        <v>7</v>
      </c>
      <c r="H269" s="37">
        <f t="shared" ref="H269:M269" si="334">J17</f>
        <v>9</v>
      </c>
      <c r="I269" s="37">
        <f t="shared" si="334"/>
        <v>10</v>
      </c>
      <c r="J269" s="37">
        <f t="shared" si="334"/>
        <v>11</v>
      </c>
      <c r="K269" s="37">
        <f t="shared" si="334"/>
        <v>12</v>
      </c>
      <c r="L269" s="37">
        <f t="shared" si="334"/>
        <v>13</v>
      </c>
      <c r="M269" s="37">
        <f t="shared" si="334"/>
        <v>14</v>
      </c>
      <c r="N269" s="37">
        <f>Q17</f>
        <v>16</v>
      </c>
      <c r="O269" s="37">
        <f>R17</f>
        <v>17</v>
      </c>
      <c r="P269" s="37">
        <f>S17</f>
        <v>18</v>
      </c>
      <c r="Q269" s="12">
        <f t="shared" si="257"/>
        <v>12</v>
      </c>
      <c r="X269" s="18">
        <f t="shared" si="267"/>
        <v>0</v>
      </c>
      <c r="Y269" s="18">
        <f t="shared" si="268"/>
        <v>1</v>
      </c>
      <c r="Z269" s="18">
        <f t="shared" si="269"/>
        <v>1</v>
      </c>
      <c r="AA269" s="9">
        <f t="shared" si="270"/>
        <v>1</v>
      </c>
      <c r="AB269" s="9">
        <f t="shared" si="271"/>
        <v>1</v>
      </c>
      <c r="AC269" s="9">
        <f t="shared" si="272"/>
        <v>1</v>
      </c>
      <c r="AD269" s="9">
        <f t="shared" si="273"/>
        <v>1</v>
      </c>
      <c r="AE269" s="9">
        <f t="shared" si="274"/>
        <v>0</v>
      </c>
      <c r="AF269" s="9">
        <f t="shared" si="275"/>
        <v>1</v>
      </c>
      <c r="AG269" s="9">
        <f t="shared" si="276"/>
        <v>1</v>
      </c>
      <c r="AH269" s="9">
        <f t="shared" si="277"/>
        <v>1</v>
      </c>
      <c r="AI269" s="9">
        <f t="shared" si="278"/>
        <v>1</v>
      </c>
      <c r="AJ269" s="9">
        <f t="shared" si="279"/>
        <v>1</v>
      </c>
      <c r="AK269" s="9">
        <f t="shared" si="280"/>
        <v>0</v>
      </c>
      <c r="AL269" s="9">
        <f t="shared" si="281"/>
        <v>1</v>
      </c>
    </row>
    <row r="270" spans="1:38" x14ac:dyDescent="0.25">
      <c r="A270" s="24">
        <v>250</v>
      </c>
      <c r="B270" s="37">
        <f>B17</f>
        <v>1</v>
      </c>
      <c r="C270" s="37">
        <f>D17</f>
        <v>3</v>
      </c>
      <c r="D270" s="37">
        <f>E17</f>
        <v>4</v>
      </c>
      <c r="E270" s="37">
        <f>F17</f>
        <v>5</v>
      </c>
      <c r="F270" s="37">
        <f>G17</f>
        <v>6</v>
      </c>
      <c r="G270" s="37">
        <f>H17</f>
        <v>7</v>
      </c>
      <c r="H270" s="37">
        <f t="shared" ref="H270:P270" si="335">K17</f>
        <v>10</v>
      </c>
      <c r="I270" s="37">
        <f t="shared" si="335"/>
        <v>11</v>
      </c>
      <c r="J270" s="37">
        <f t="shared" si="335"/>
        <v>12</v>
      </c>
      <c r="K270" s="37">
        <f t="shared" si="335"/>
        <v>13</v>
      </c>
      <c r="L270" s="37">
        <f t="shared" si="335"/>
        <v>14</v>
      </c>
      <c r="M270" s="37">
        <f t="shared" si="335"/>
        <v>15</v>
      </c>
      <c r="N270" s="37">
        <f t="shared" si="335"/>
        <v>16</v>
      </c>
      <c r="O270" s="37">
        <f t="shared" si="335"/>
        <v>17</v>
      </c>
      <c r="P270" s="37">
        <f t="shared" si="335"/>
        <v>18</v>
      </c>
      <c r="Q270" s="12">
        <f t="shared" si="257"/>
        <v>12</v>
      </c>
      <c r="X270" s="18">
        <f t="shared" si="267"/>
        <v>0</v>
      </c>
      <c r="Y270" s="18">
        <f t="shared" si="268"/>
        <v>1</v>
      </c>
      <c r="Z270" s="18">
        <f t="shared" si="269"/>
        <v>1</v>
      </c>
      <c r="AA270" s="9">
        <f t="shared" si="270"/>
        <v>1</v>
      </c>
      <c r="AB270" s="9">
        <f t="shared" si="271"/>
        <v>1</v>
      </c>
      <c r="AC270" s="9">
        <f t="shared" si="272"/>
        <v>1</v>
      </c>
      <c r="AD270" s="9">
        <f t="shared" si="273"/>
        <v>0</v>
      </c>
      <c r="AE270" s="9">
        <f t="shared" si="274"/>
        <v>1</v>
      </c>
      <c r="AF270" s="9">
        <f t="shared" si="275"/>
        <v>1</v>
      </c>
      <c r="AG270" s="9">
        <f t="shared" si="276"/>
        <v>1</v>
      </c>
      <c r="AH270" s="9">
        <f t="shared" si="277"/>
        <v>1</v>
      </c>
      <c r="AI270" s="9">
        <f t="shared" si="278"/>
        <v>1</v>
      </c>
      <c r="AJ270" s="9">
        <f t="shared" si="279"/>
        <v>1</v>
      </c>
      <c r="AK270" s="9">
        <f t="shared" si="280"/>
        <v>0</v>
      </c>
      <c r="AL270" s="9">
        <f t="shared" si="281"/>
        <v>1</v>
      </c>
    </row>
    <row r="271" spans="1:38" x14ac:dyDescent="0.25">
      <c r="A271" s="24">
        <v>251</v>
      </c>
      <c r="B271" s="37">
        <f>B17</f>
        <v>1</v>
      </c>
      <c r="C271" s="37">
        <f>D17</f>
        <v>3</v>
      </c>
      <c r="D271" s="37">
        <f>E17</f>
        <v>4</v>
      </c>
      <c r="E271" s="37">
        <f>F17</f>
        <v>5</v>
      </c>
      <c r="F271" s="37">
        <f>G17</f>
        <v>6</v>
      </c>
      <c r="G271" s="37">
        <f t="shared" ref="G271:P271" si="336">I17</f>
        <v>8</v>
      </c>
      <c r="H271" s="37">
        <f t="shared" si="336"/>
        <v>9</v>
      </c>
      <c r="I271" s="37">
        <f t="shared" si="336"/>
        <v>10</v>
      </c>
      <c r="J271" s="37">
        <f t="shared" si="336"/>
        <v>11</v>
      </c>
      <c r="K271" s="37">
        <f t="shared" si="336"/>
        <v>12</v>
      </c>
      <c r="L271" s="37">
        <f t="shared" si="336"/>
        <v>13</v>
      </c>
      <c r="M271" s="37">
        <f t="shared" si="336"/>
        <v>14</v>
      </c>
      <c r="N271" s="37">
        <f t="shared" si="336"/>
        <v>15</v>
      </c>
      <c r="O271" s="37">
        <f t="shared" si="336"/>
        <v>16</v>
      </c>
      <c r="P271" s="37">
        <f t="shared" si="336"/>
        <v>17</v>
      </c>
      <c r="Q271" s="12">
        <f t="shared" si="257"/>
        <v>12</v>
      </c>
      <c r="X271" s="18">
        <f t="shared" si="267"/>
        <v>0</v>
      </c>
      <c r="Y271" s="18">
        <f t="shared" si="268"/>
        <v>1</v>
      </c>
      <c r="Z271" s="18">
        <f t="shared" si="269"/>
        <v>1</v>
      </c>
      <c r="AA271" s="9">
        <f t="shared" si="270"/>
        <v>1</v>
      </c>
      <c r="AB271" s="9">
        <f t="shared" si="271"/>
        <v>1</v>
      </c>
      <c r="AC271" s="9">
        <f t="shared" si="272"/>
        <v>1</v>
      </c>
      <c r="AD271" s="9">
        <f t="shared" si="273"/>
        <v>1</v>
      </c>
      <c r="AE271" s="9">
        <f t="shared" si="274"/>
        <v>0</v>
      </c>
      <c r="AF271" s="9">
        <f t="shared" si="275"/>
        <v>1</v>
      </c>
      <c r="AG271" s="9">
        <f t="shared" si="276"/>
        <v>1</v>
      </c>
      <c r="AH271" s="9">
        <f t="shared" si="277"/>
        <v>1</v>
      </c>
      <c r="AI271" s="9">
        <f t="shared" si="278"/>
        <v>1</v>
      </c>
      <c r="AJ271" s="9">
        <f t="shared" si="279"/>
        <v>1</v>
      </c>
      <c r="AK271" s="9">
        <f t="shared" si="280"/>
        <v>1</v>
      </c>
      <c r="AL271" s="9">
        <f t="shared" si="281"/>
        <v>0</v>
      </c>
    </row>
    <row r="272" spans="1:38" x14ac:dyDescent="0.25">
      <c r="A272" s="24">
        <v>252</v>
      </c>
      <c r="B272" s="37">
        <f>B17</f>
        <v>1</v>
      </c>
      <c r="C272" s="37">
        <f>D17</f>
        <v>3</v>
      </c>
      <c r="D272" s="37">
        <f>E17</f>
        <v>4</v>
      </c>
      <c r="E272" s="37">
        <f>F17</f>
        <v>5</v>
      </c>
      <c r="F272" s="37">
        <f>G17</f>
        <v>6</v>
      </c>
      <c r="G272" s="37">
        <f t="shared" ref="G272:M272" si="337">I17</f>
        <v>8</v>
      </c>
      <c r="H272" s="37">
        <f t="shared" si="337"/>
        <v>9</v>
      </c>
      <c r="I272" s="37">
        <f t="shared" si="337"/>
        <v>10</v>
      </c>
      <c r="J272" s="37">
        <f t="shared" si="337"/>
        <v>11</v>
      </c>
      <c r="K272" s="37">
        <f t="shared" si="337"/>
        <v>12</v>
      </c>
      <c r="L272" s="37">
        <f t="shared" si="337"/>
        <v>13</v>
      </c>
      <c r="M272" s="37">
        <f t="shared" si="337"/>
        <v>14</v>
      </c>
      <c r="N272" s="37">
        <f>Q17</f>
        <v>16</v>
      </c>
      <c r="O272" s="37">
        <f>R17</f>
        <v>17</v>
      </c>
      <c r="P272" s="37">
        <f>S17</f>
        <v>18</v>
      </c>
      <c r="Q272" s="12">
        <f t="shared" si="257"/>
        <v>12</v>
      </c>
      <c r="X272" s="18">
        <f t="shared" si="267"/>
        <v>0</v>
      </c>
      <c r="Y272" s="18">
        <f t="shared" si="268"/>
        <v>1</v>
      </c>
      <c r="Z272" s="18">
        <f t="shared" si="269"/>
        <v>1</v>
      </c>
      <c r="AA272" s="9">
        <f t="shared" si="270"/>
        <v>1</v>
      </c>
      <c r="AB272" s="9">
        <f t="shared" si="271"/>
        <v>1</v>
      </c>
      <c r="AC272" s="9">
        <f t="shared" si="272"/>
        <v>1</v>
      </c>
      <c r="AD272" s="9">
        <f t="shared" si="273"/>
        <v>1</v>
      </c>
      <c r="AE272" s="9">
        <f t="shared" si="274"/>
        <v>0</v>
      </c>
      <c r="AF272" s="9">
        <f t="shared" si="275"/>
        <v>1</v>
      </c>
      <c r="AG272" s="9">
        <f t="shared" si="276"/>
        <v>1</v>
      </c>
      <c r="AH272" s="9">
        <f t="shared" si="277"/>
        <v>1</v>
      </c>
      <c r="AI272" s="9">
        <f t="shared" si="278"/>
        <v>1</v>
      </c>
      <c r="AJ272" s="9">
        <f t="shared" si="279"/>
        <v>1</v>
      </c>
      <c r="AK272" s="9">
        <f t="shared" si="280"/>
        <v>0</v>
      </c>
      <c r="AL272" s="9">
        <f t="shared" si="281"/>
        <v>1</v>
      </c>
    </row>
    <row r="273" spans="1:38" x14ac:dyDescent="0.25">
      <c r="A273" s="24">
        <v>253</v>
      </c>
      <c r="B273" s="37">
        <f>B17</f>
        <v>1</v>
      </c>
      <c r="C273" s="37">
        <f>D17</f>
        <v>3</v>
      </c>
      <c r="D273" s="37">
        <f>E17</f>
        <v>4</v>
      </c>
      <c r="E273" s="37">
        <f>F17</f>
        <v>5</v>
      </c>
      <c r="F273" s="37">
        <f>G17</f>
        <v>6</v>
      </c>
      <c r="G273" s="37">
        <f>I17</f>
        <v>8</v>
      </c>
      <c r="H273" s="37">
        <f>J17</f>
        <v>9</v>
      </c>
      <c r="I273" s="37">
        <f>K17</f>
        <v>10</v>
      </c>
      <c r="J273" s="37">
        <f t="shared" ref="J273:P273" si="338">M17</f>
        <v>12</v>
      </c>
      <c r="K273" s="37">
        <f t="shared" si="338"/>
        <v>13</v>
      </c>
      <c r="L273" s="37">
        <f t="shared" si="338"/>
        <v>14</v>
      </c>
      <c r="M273" s="37">
        <f t="shared" si="338"/>
        <v>15</v>
      </c>
      <c r="N273" s="37">
        <f t="shared" si="338"/>
        <v>16</v>
      </c>
      <c r="O273" s="37">
        <f t="shared" si="338"/>
        <v>17</v>
      </c>
      <c r="P273" s="37">
        <f t="shared" si="338"/>
        <v>18</v>
      </c>
      <c r="Q273" s="12">
        <f t="shared" si="257"/>
        <v>12</v>
      </c>
      <c r="X273" s="18">
        <f t="shared" si="267"/>
        <v>0</v>
      </c>
      <c r="Y273" s="18">
        <f t="shared" si="268"/>
        <v>1</v>
      </c>
      <c r="Z273" s="18">
        <f t="shared" si="269"/>
        <v>1</v>
      </c>
      <c r="AA273" s="9">
        <f t="shared" si="270"/>
        <v>1</v>
      </c>
      <c r="AB273" s="9">
        <f t="shared" si="271"/>
        <v>1</v>
      </c>
      <c r="AC273" s="9">
        <f t="shared" si="272"/>
        <v>1</v>
      </c>
      <c r="AD273" s="9">
        <f t="shared" si="273"/>
        <v>1</v>
      </c>
      <c r="AE273" s="9">
        <f t="shared" si="274"/>
        <v>0</v>
      </c>
      <c r="AF273" s="9">
        <f t="shared" si="275"/>
        <v>1</v>
      </c>
      <c r="AG273" s="9">
        <f t="shared" si="276"/>
        <v>1</v>
      </c>
      <c r="AH273" s="9">
        <f t="shared" si="277"/>
        <v>1</v>
      </c>
      <c r="AI273" s="9">
        <f t="shared" si="278"/>
        <v>1</v>
      </c>
      <c r="AJ273" s="9">
        <f t="shared" si="279"/>
        <v>1</v>
      </c>
      <c r="AK273" s="9">
        <f t="shared" si="280"/>
        <v>0</v>
      </c>
      <c r="AL273" s="9">
        <f t="shared" si="281"/>
        <v>1</v>
      </c>
    </row>
    <row r="274" spans="1:38" x14ac:dyDescent="0.25">
      <c r="A274" s="24">
        <v>254</v>
      </c>
      <c r="B274" s="37">
        <f>B17</f>
        <v>1</v>
      </c>
      <c r="C274" s="37">
        <f>D17</f>
        <v>3</v>
      </c>
      <c r="D274" s="37">
        <f>E17</f>
        <v>4</v>
      </c>
      <c r="E274" s="37">
        <f>F17</f>
        <v>5</v>
      </c>
      <c r="F274" s="37">
        <f>G17</f>
        <v>6</v>
      </c>
      <c r="G274" s="37">
        <f>I17</f>
        <v>8</v>
      </c>
      <c r="H274" s="37">
        <f t="shared" ref="H274:P274" si="339">K17</f>
        <v>10</v>
      </c>
      <c r="I274" s="37">
        <f t="shared" si="339"/>
        <v>11</v>
      </c>
      <c r="J274" s="37">
        <f t="shared" si="339"/>
        <v>12</v>
      </c>
      <c r="K274" s="37">
        <f t="shared" si="339"/>
        <v>13</v>
      </c>
      <c r="L274" s="37">
        <f t="shared" si="339"/>
        <v>14</v>
      </c>
      <c r="M274" s="37">
        <f t="shared" si="339"/>
        <v>15</v>
      </c>
      <c r="N274" s="37">
        <f t="shared" si="339"/>
        <v>16</v>
      </c>
      <c r="O274" s="37">
        <f t="shared" si="339"/>
        <v>17</v>
      </c>
      <c r="P274" s="37">
        <f t="shared" si="339"/>
        <v>18</v>
      </c>
      <c r="Q274" s="12">
        <f t="shared" si="257"/>
        <v>12</v>
      </c>
      <c r="X274" s="18">
        <f t="shared" si="267"/>
        <v>0</v>
      </c>
      <c r="Y274" s="18">
        <f t="shared" si="268"/>
        <v>1</v>
      </c>
      <c r="Z274" s="18">
        <f t="shared" si="269"/>
        <v>1</v>
      </c>
      <c r="AA274" s="9">
        <f t="shared" si="270"/>
        <v>1</v>
      </c>
      <c r="AB274" s="9">
        <f t="shared" si="271"/>
        <v>1</v>
      </c>
      <c r="AC274" s="9">
        <f t="shared" si="272"/>
        <v>1</v>
      </c>
      <c r="AD274" s="9">
        <f t="shared" si="273"/>
        <v>0</v>
      </c>
      <c r="AE274" s="9">
        <f t="shared" si="274"/>
        <v>1</v>
      </c>
      <c r="AF274" s="9">
        <f t="shared" si="275"/>
        <v>1</v>
      </c>
      <c r="AG274" s="9">
        <f t="shared" si="276"/>
        <v>1</v>
      </c>
      <c r="AH274" s="9">
        <f t="shared" si="277"/>
        <v>1</v>
      </c>
      <c r="AI274" s="9">
        <f t="shared" si="278"/>
        <v>1</v>
      </c>
      <c r="AJ274" s="9">
        <f t="shared" si="279"/>
        <v>1</v>
      </c>
      <c r="AK274" s="9">
        <f t="shared" si="280"/>
        <v>0</v>
      </c>
      <c r="AL274" s="9">
        <f t="shared" si="281"/>
        <v>1</v>
      </c>
    </row>
    <row r="275" spans="1:38" x14ac:dyDescent="0.25">
      <c r="A275" s="24">
        <v>255</v>
      </c>
      <c r="B275" s="37">
        <f>B17</f>
        <v>1</v>
      </c>
      <c r="C275" s="37">
        <f>D17</f>
        <v>3</v>
      </c>
      <c r="D275" s="37">
        <f>E17</f>
        <v>4</v>
      </c>
      <c r="E275" s="37">
        <f>F17</f>
        <v>5</v>
      </c>
      <c r="F275" s="37">
        <f t="shared" ref="F275:P275" si="340">H17</f>
        <v>7</v>
      </c>
      <c r="G275" s="37">
        <f t="shared" si="340"/>
        <v>8</v>
      </c>
      <c r="H275" s="37">
        <f t="shared" si="340"/>
        <v>9</v>
      </c>
      <c r="I275" s="37">
        <f t="shared" si="340"/>
        <v>10</v>
      </c>
      <c r="J275" s="37">
        <f t="shared" si="340"/>
        <v>11</v>
      </c>
      <c r="K275" s="37">
        <f t="shared" si="340"/>
        <v>12</v>
      </c>
      <c r="L275" s="37">
        <f t="shared" si="340"/>
        <v>13</v>
      </c>
      <c r="M275" s="37">
        <f t="shared" si="340"/>
        <v>14</v>
      </c>
      <c r="N275" s="37">
        <f t="shared" si="340"/>
        <v>15</v>
      </c>
      <c r="O275" s="37">
        <f t="shared" si="340"/>
        <v>16</v>
      </c>
      <c r="P275" s="37">
        <f t="shared" si="340"/>
        <v>17</v>
      </c>
      <c r="Q275" s="12">
        <f t="shared" si="257"/>
        <v>12</v>
      </c>
      <c r="X275" s="18">
        <f t="shared" si="267"/>
        <v>0</v>
      </c>
      <c r="Y275" s="18">
        <f t="shared" si="268"/>
        <v>1</v>
      </c>
      <c r="Z275" s="18">
        <f t="shared" si="269"/>
        <v>1</v>
      </c>
      <c r="AA275" s="9">
        <f t="shared" si="270"/>
        <v>1</v>
      </c>
      <c r="AB275" s="9">
        <f t="shared" si="271"/>
        <v>1</v>
      </c>
      <c r="AC275" s="9">
        <f t="shared" si="272"/>
        <v>1</v>
      </c>
      <c r="AD275" s="9">
        <f t="shared" si="273"/>
        <v>1</v>
      </c>
      <c r="AE275" s="9">
        <f t="shared" si="274"/>
        <v>0</v>
      </c>
      <c r="AF275" s="9">
        <f t="shared" si="275"/>
        <v>1</v>
      </c>
      <c r="AG275" s="9">
        <f t="shared" si="276"/>
        <v>1</v>
      </c>
      <c r="AH275" s="9">
        <f t="shared" si="277"/>
        <v>1</v>
      </c>
      <c r="AI275" s="9">
        <f t="shared" si="278"/>
        <v>1</v>
      </c>
      <c r="AJ275" s="9">
        <f t="shared" si="279"/>
        <v>1</v>
      </c>
      <c r="AK275" s="9">
        <f t="shared" si="280"/>
        <v>1</v>
      </c>
      <c r="AL275" s="9">
        <f t="shared" si="281"/>
        <v>0</v>
      </c>
    </row>
    <row r="276" spans="1:38" x14ac:dyDescent="0.25">
      <c r="A276" s="24">
        <v>256</v>
      </c>
      <c r="B276" s="37">
        <f>B17</f>
        <v>1</v>
      </c>
      <c r="C276" s="37">
        <f>D17</f>
        <v>3</v>
      </c>
      <c r="D276" s="37">
        <f>E17</f>
        <v>4</v>
      </c>
      <c r="E276" s="37">
        <f>F17</f>
        <v>5</v>
      </c>
      <c r="F276" s="37">
        <f t="shared" ref="F276:O276" si="341">H17</f>
        <v>7</v>
      </c>
      <c r="G276" s="37">
        <f t="shared" si="341"/>
        <v>8</v>
      </c>
      <c r="H276" s="37">
        <f t="shared" si="341"/>
        <v>9</v>
      </c>
      <c r="I276" s="37">
        <f t="shared" si="341"/>
        <v>10</v>
      </c>
      <c r="J276" s="37">
        <f t="shared" si="341"/>
        <v>11</v>
      </c>
      <c r="K276" s="37">
        <f t="shared" si="341"/>
        <v>12</v>
      </c>
      <c r="L276" s="37">
        <f t="shared" si="341"/>
        <v>13</v>
      </c>
      <c r="M276" s="37">
        <f t="shared" si="341"/>
        <v>14</v>
      </c>
      <c r="N276" s="37">
        <f t="shared" si="341"/>
        <v>15</v>
      </c>
      <c r="O276" s="37">
        <f t="shared" si="341"/>
        <v>16</v>
      </c>
      <c r="P276" s="37">
        <f>S17</f>
        <v>18</v>
      </c>
      <c r="Q276" s="12">
        <f t="shared" si="257"/>
        <v>13</v>
      </c>
      <c r="X276" s="18">
        <f t="shared" si="267"/>
        <v>0</v>
      </c>
      <c r="Y276" s="18">
        <f t="shared" si="268"/>
        <v>1</v>
      </c>
      <c r="Z276" s="18">
        <f t="shared" si="269"/>
        <v>1</v>
      </c>
      <c r="AA276" s="9">
        <f t="shared" si="270"/>
        <v>1</v>
      </c>
      <c r="AB276" s="9">
        <f t="shared" si="271"/>
        <v>1</v>
      </c>
      <c r="AC276" s="9">
        <f t="shared" si="272"/>
        <v>1</v>
      </c>
      <c r="AD276" s="9">
        <f t="shared" si="273"/>
        <v>1</v>
      </c>
      <c r="AE276" s="9">
        <f t="shared" si="274"/>
        <v>0</v>
      </c>
      <c r="AF276" s="9">
        <f t="shared" si="275"/>
        <v>1</v>
      </c>
      <c r="AG276" s="9">
        <f t="shared" si="276"/>
        <v>1</v>
      </c>
      <c r="AH276" s="9">
        <f t="shared" si="277"/>
        <v>1</v>
      </c>
      <c r="AI276" s="9">
        <f t="shared" si="278"/>
        <v>1</v>
      </c>
      <c r="AJ276" s="9">
        <f t="shared" si="279"/>
        <v>1</v>
      </c>
      <c r="AK276" s="9">
        <f t="shared" si="280"/>
        <v>1</v>
      </c>
      <c r="AL276" s="9">
        <f t="shared" si="281"/>
        <v>1</v>
      </c>
    </row>
    <row r="277" spans="1:38" x14ac:dyDescent="0.25">
      <c r="A277" s="24">
        <v>257</v>
      </c>
      <c r="B277" s="37">
        <f>B17</f>
        <v>1</v>
      </c>
      <c r="C277" s="37">
        <f>D17</f>
        <v>3</v>
      </c>
      <c r="D277" s="37">
        <f>E17</f>
        <v>4</v>
      </c>
      <c r="E277" s="37">
        <f>F17</f>
        <v>5</v>
      </c>
      <c r="F277" s="37">
        <f t="shared" ref="F277:M277" si="342">H17</f>
        <v>7</v>
      </c>
      <c r="G277" s="37">
        <f t="shared" si="342"/>
        <v>8</v>
      </c>
      <c r="H277" s="37">
        <f t="shared" si="342"/>
        <v>9</v>
      </c>
      <c r="I277" s="37">
        <f t="shared" si="342"/>
        <v>10</v>
      </c>
      <c r="J277" s="37">
        <f t="shared" si="342"/>
        <v>11</v>
      </c>
      <c r="K277" s="37">
        <f t="shared" si="342"/>
        <v>12</v>
      </c>
      <c r="L277" s="37">
        <f t="shared" si="342"/>
        <v>13</v>
      </c>
      <c r="M277" s="37">
        <f t="shared" si="342"/>
        <v>14</v>
      </c>
      <c r="N277" s="37">
        <f>Q17</f>
        <v>16</v>
      </c>
      <c r="O277" s="37">
        <f>R17</f>
        <v>17</v>
      </c>
      <c r="P277" s="37">
        <f>S17</f>
        <v>18</v>
      </c>
      <c r="Q277" s="12">
        <f t="shared" ref="Q277:Q340" si="343">SUM(X277:AM277)</f>
        <v>12</v>
      </c>
      <c r="X277" s="18">
        <f t="shared" si="267"/>
        <v>0</v>
      </c>
      <c r="Y277" s="18">
        <f t="shared" si="268"/>
        <v>1</v>
      </c>
      <c r="Z277" s="18">
        <f t="shared" si="269"/>
        <v>1</v>
      </c>
      <c r="AA277" s="9">
        <f t="shared" si="270"/>
        <v>1</v>
      </c>
      <c r="AB277" s="9">
        <f t="shared" si="271"/>
        <v>1</v>
      </c>
      <c r="AC277" s="9">
        <f t="shared" si="272"/>
        <v>1</v>
      </c>
      <c r="AD277" s="9">
        <f t="shared" si="273"/>
        <v>1</v>
      </c>
      <c r="AE277" s="9">
        <f t="shared" si="274"/>
        <v>0</v>
      </c>
      <c r="AF277" s="9">
        <f t="shared" si="275"/>
        <v>1</v>
      </c>
      <c r="AG277" s="9">
        <f t="shared" si="276"/>
        <v>1</v>
      </c>
      <c r="AH277" s="9">
        <f t="shared" si="277"/>
        <v>1</v>
      </c>
      <c r="AI277" s="9">
        <f t="shared" si="278"/>
        <v>1</v>
      </c>
      <c r="AJ277" s="9">
        <f t="shared" si="279"/>
        <v>1</v>
      </c>
      <c r="AK277" s="9">
        <f t="shared" si="280"/>
        <v>0</v>
      </c>
      <c r="AL277" s="9">
        <f t="shared" si="281"/>
        <v>1</v>
      </c>
    </row>
    <row r="278" spans="1:38" x14ac:dyDescent="0.25">
      <c r="A278" s="24">
        <v>258</v>
      </c>
      <c r="B278" s="37">
        <f>B17</f>
        <v>1</v>
      </c>
      <c r="C278" s="37">
        <f>D17</f>
        <v>3</v>
      </c>
      <c r="D278" s="37">
        <f>E17</f>
        <v>4</v>
      </c>
      <c r="E278" s="37">
        <f>F17</f>
        <v>5</v>
      </c>
      <c r="F278" s="37">
        <f>H17</f>
        <v>7</v>
      </c>
      <c r="G278" s="37">
        <f>I17</f>
        <v>8</v>
      </c>
      <c r="H278" s="37">
        <f t="shared" ref="H278:P278" si="344">K17</f>
        <v>10</v>
      </c>
      <c r="I278" s="37">
        <f t="shared" si="344"/>
        <v>11</v>
      </c>
      <c r="J278" s="37">
        <f t="shared" si="344"/>
        <v>12</v>
      </c>
      <c r="K278" s="37">
        <f t="shared" si="344"/>
        <v>13</v>
      </c>
      <c r="L278" s="37">
        <f t="shared" si="344"/>
        <v>14</v>
      </c>
      <c r="M278" s="37">
        <f t="shared" si="344"/>
        <v>15</v>
      </c>
      <c r="N278" s="37">
        <f t="shared" si="344"/>
        <v>16</v>
      </c>
      <c r="O278" s="37">
        <f t="shared" si="344"/>
        <v>17</v>
      </c>
      <c r="P278" s="37">
        <f t="shared" si="344"/>
        <v>18</v>
      </c>
      <c r="Q278" s="12">
        <f t="shared" si="343"/>
        <v>12</v>
      </c>
      <c r="X278" s="18">
        <f t="shared" si="267"/>
        <v>0</v>
      </c>
      <c r="Y278" s="18">
        <f t="shared" si="268"/>
        <v>1</v>
      </c>
      <c r="Z278" s="18">
        <f t="shared" si="269"/>
        <v>1</v>
      </c>
      <c r="AA278" s="9">
        <f t="shared" si="270"/>
        <v>1</v>
      </c>
      <c r="AB278" s="9">
        <f t="shared" si="271"/>
        <v>1</v>
      </c>
      <c r="AC278" s="9">
        <f t="shared" si="272"/>
        <v>1</v>
      </c>
      <c r="AD278" s="9">
        <f t="shared" si="273"/>
        <v>0</v>
      </c>
      <c r="AE278" s="9">
        <f t="shared" si="274"/>
        <v>1</v>
      </c>
      <c r="AF278" s="9">
        <f t="shared" si="275"/>
        <v>1</v>
      </c>
      <c r="AG278" s="9">
        <f t="shared" si="276"/>
        <v>1</v>
      </c>
      <c r="AH278" s="9">
        <f t="shared" si="277"/>
        <v>1</v>
      </c>
      <c r="AI278" s="9">
        <f t="shared" si="278"/>
        <v>1</v>
      </c>
      <c r="AJ278" s="9">
        <f t="shared" si="279"/>
        <v>1</v>
      </c>
      <c r="AK278" s="9">
        <f t="shared" si="280"/>
        <v>0</v>
      </c>
      <c r="AL278" s="9">
        <f t="shared" si="281"/>
        <v>1</v>
      </c>
    </row>
    <row r="279" spans="1:38" x14ac:dyDescent="0.25">
      <c r="A279" s="24">
        <v>259</v>
      </c>
      <c r="B279" s="37">
        <f>B17</f>
        <v>1</v>
      </c>
      <c r="C279" s="37">
        <f>D17</f>
        <v>3</v>
      </c>
      <c r="D279" s="37">
        <f>E17</f>
        <v>4</v>
      </c>
      <c r="E279" s="37">
        <f t="shared" ref="E279:P279" si="345">G17</f>
        <v>6</v>
      </c>
      <c r="F279" s="37">
        <f t="shared" si="345"/>
        <v>7</v>
      </c>
      <c r="G279" s="37">
        <f t="shared" si="345"/>
        <v>8</v>
      </c>
      <c r="H279" s="37">
        <f t="shared" si="345"/>
        <v>9</v>
      </c>
      <c r="I279" s="37">
        <f t="shared" si="345"/>
        <v>10</v>
      </c>
      <c r="J279" s="37">
        <f t="shared" si="345"/>
        <v>11</v>
      </c>
      <c r="K279" s="37">
        <f t="shared" si="345"/>
        <v>12</v>
      </c>
      <c r="L279" s="37">
        <f t="shared" si="345"/>
        <v>13</v>
      </c>
      <c r="M279" s="37">
        <f t="shared" si="345"/>
        <v>14</v>
      </c>
      <c r="N279" s="37">
        <f t="shared" si="345"/>
        <v>15</v>
      </c>
      <c r="O279" s="37">
        <f t="shared" si="345"/>
        <v>16</v>
      </c>
      <c r="P279" s="37">
        <f t="shared" si="345"/>
        <v>17</v>
      </c>
      <c r="Q279" s="12">
        <f t="shared" si="343"/>
        <v>12</v>
      </c>
      <c r="X279" s="18">
        <f t="shared" si="267"/>
        <v>0</v>
      </c>
      <c r="Y279" s="18">
        <f t="shared" si="268"/>
        <v>1</v>
      </c>
      <c r="Z279" s="18">
        <f t="shared" si="269"/>
        <v>1</v>
      </c>
      <c r="AA279" s="9">
        <f t="shared" si="270"/>
        <v>1</v>
      </c>
      <c r="AB279" s="9">
        <f t="shared" si="271"/>
        <v>1</v>
      </c>
      <c r="AC279" s="9">
        <f t="shared" si="272"/>
        <v>1</v>
      </c>
      <c r="AD279" s="9">
        <f t="shared" si="273"/>
        <v>1</v>
      </c>
      <c r="AE279" s="9">
        <f t="shared" si="274"/>
        <v>0</v>
      </c>
      <c r="AF279" s="9">
        <f t="shared" si="275"/>
        <v>1</v>
      </c>
      <c r="AG279" s="9">
        <f t="shared" si="276"/>
        <v>1</v>
      </c>
      <c r="AH279" s="9">
        <f t="shared" si="277"/>
        <v>1</v>
      </c>
      <c r="AI279" s="9">
        <f t="shared" si="278"/>
        <v>1</v>
      </c>
      <c r="AJ279" s="9">
        <f t="shared" si="279"/>
        <v>1</v>
      </c>
      <c r="AK279" s="9">
        <f t="shared" si="280"/>
        <v>1</v>
      </c>
      <c r="AL279" s="9">
        <f t="shared" si="281"/>
        <v>0</v>
      </c>
    </row>
    <row r="280" spans="1:38" x14ac:dyDescent="0.25">
      <c r="A280" s="24">
        <v>260</v>
      </c>
      <c r="B280" s="37">
        <f>B17</f>
        <v>1</v>
      </c>
      <c r="C280" s="37">
        <f>D17</f>
        <v>3</v>
      </c>
      <c r="D280" s="37">
        <f>E17</f>
        <v>4</v>
      </c>
      <c r="E280" s="37">
        <f t="shared" ref="E280:M280" si="346">G17</f>
        <v>6</v>
      </c>
      <c r="F280" s="37">
        <f t="shared" si="346"/>
        <v>7</v>
      </c>
      <c r="G280" s="37">
        <f t="shared" si="346"/>
        <v>8</v>
      </c>
      <c r="H280" s="37">
        <f t="shared" si="346"/>
        <v>9</v>
      </c>
      <c r="I280" s="37">
        <f t="shared" si="346"/>
        <v>10</v>
      </c>
      <c r="J280" s="37">
        <f t="shared" si="346"/>
        <v>11</v>
      </c>
      <c r="K280" s="37">
        <f t="shared" si="346"/>
        <v>12</v>
      </c>
      <c r="L280" s="37">
        <f t="shared" si="346"/>
        <v>13</v>
      </c>
      <c r="M280" s="37">
        <f t="shared" si="346"/>
        <v>14</v>
      </c>
      <c r="N280" s="37">
        <f>Q17</f>
        <v>16</v>
      </c>
      <c r="O280" s="37">
        <f>R17</f>
        <v>17</v>
      </c>
      <c r="P280" s="37">
        <f>S17</f>
        <v>18</v>
      </c>
      <c r="Q280" s="12">
        <f t="shared" si="343"/>
        <v>12</v>
      </c>
      <c r="X280" s="18">
        <f t="shared" si="267"/>
        <v>0</v>
      </c>
      <c r="Y280" s="18">
        <f t="shared" si="268"/>
        <v>1</v>
      </c>
      <c r="Z280" s="18">
        <f t="shared" si="269"/>
        <v>1</v>
      </c>
      <c r="AA280" s="9">
        <f t="shared" si="270"/>
        <v>1</v>
      </c>
      <c r="AB280" s="9">
        <f t="shared" si="271"/>
        <v>1</v>
      </c>
      <c r="AC280" s="9">
        <f t="shared" si="272"/>
        <v>1</v>
      </c>
      <c r="AD280" s="9">
        <f t="shared" si="273"/>
        <v>1</v>
      </c>
      <c r="AE280" s="9">
        <f t="shared" si="274"/>
        <v>0</v>
      </c>
      <c r="AF280" s="9">
        <f t="shared" si="275"/>
        <v>1</v>
      </c>
      <c r="AG280" s="9">
        <f t="shared" si="276"/>
        <v>1</v>
      </c>
      <c r="AH280" s="9">
        <f t="shared" si="277"/>
        <v>1</v>
      </c>
      <c r="AI280" s="9">
        <f t="shared" si="278"/>
        <v>1</v>
      </c>
      <c r="AJ280" s="9">
        <f t="shared" si="279"/>
        <v>1</v>
      </c>
      <c r="AK280" s="9">
        <f t="shared" si="280"/>
        <v>0</v>
      </c>
      <c r="AL280" s="9">
        <f t="shared" si="281"/>
        <v>1</v>
      </c>
    </row>
    <row r="281" spans="1:38" x14ac:dyDescent="0.25">
      <c r="A281" s="24">
        <v>261</v>
      </c>
      <c r="B281" s="37">
        <f>B17</f>
        <v>1</v>
      </c>
      <c r="C281" s="37">
        <f>D17</f>
        <v>3</v>
      </c>
      <c r="D281" s="37">
        <f>E17</f>
        <v>4</v>
      </c>
      <c r="E281" s="37">
        <f>G17</f>
        <v>6</v>
      </c>
      <c r="F281" s="37">
        <f>H17</f>
        <v>7</v>
      </c>
      <c r="G281" s="37">
        <f>I17</f>
        <v>8</v>
      </c>
      <c r="H281" s="37">
        <f>J17</f>
        <v>9</v>
      </c>
      <c r="I281" s="37">
        <f>K17</f>
        <v>10</v>
      </c>
      <c r="J281" s="37">
        <f t="shared" ref="J281:P281" si="347">M17</f>
        <v>12</v>
      </c>
      <c r="K281" s="37">
        <f t="shared" si="347"/>
        <v>13</v>
      </c>
      <c r="L281" s="37">
        <f t="shared" si="347"/>
        <v>14</v>
      </c>
      <c r="M281" s="37">
        <f t="shared" si="347"/>
        <v>15</v>
      </c>
      <c r="N281" s="37">
        <f t="shared" si="347"/>
        <v>16</v>
      </c>
      <c r="O281" s="37">
        <f t="shared" si="347"/>
        <v>17</v>
      </c>
      <c r="P281" s="37">
        <f t="shared" si="347"/>
        <v>18</v>
      </c>
      <c r="Q281" s="12">
        <f t="shared" si="343"/>
        <v>12</v>
      </c>
      <c r="X281" s="18">
        <f t="shared" si="267"/>
        <v>0</v>
      </c>
      <c r="Y281" s="18">
        <f t="shared" si="268"/>
        <v>1</v>
      </c>
      <c r="Z281" s="18">
        <f t="shared" si="269"/>
        <v>1</v>
      </c>
      <c r="AA281" s="9">
        <f t="shared" si="270"/>
        <v>1</v>
      </c>
      <c r="AB281" s="9">
        <f t="shared" si="271"/>
        <v>1</v>
      </c>
      <c r="AC281" s="9">
        <f t="shared" si="272"/>
        <v>1</v>
      </c>
      <c r="AD281" s="9">
        <f t="shared" si="273"/>
        <v>1</v>
      </c>
      <c r="AE281" s="9">
        <f t="shared" si="274"/>
        <v>0</v>
      </c>
      <c r="AF281" s="9">
        <f t="shared" si="275"/>
        <v>1</v>
      </c>
      <c r="AG281" s="9">
        <f t="shared" si="276"/>
        <v>1</v>
      </c>
      <c r="AH281" s="9">
        <f t="shared" si="277"/>
        <v>1</v>
      </c>
      <c r="AI281" s="9">
        <f t="shared" si="278"/>
        <v>1</v>
      </c>
      <c r="AJ281" s="9">
        <f t="shared" si="279"/>
        <v>1</v>
      </c>
      <c r="AK281" s="9">
        <f t="shared" si="280"/>
        <v>0</v>
      </c>
      <c r="AL281" s="9">
        <f t="shared" si="281"/>
        <v>1</v>
      </c>
    </row>
    <row r="282" spans="1:38" x14ac:dyDescent="0.25">
      <c r="A282" s="24">
        <v>262</v>
      </c>
      <c r="B282" s="37">
        <f>B17</f>
        <v>1</v>
      </c>
      <c r="C282" s="37">
        <f>D17</f>
        <v>3</v>
      </c>
      <c r="D282" s="37">
        <f>E17</f>
        <v>4</v>
      </c>
      <c r="E282" s="37">
        <f>G17</f>
        <v>6</v>
      </c>
      <c r="F282" s="37">
        <f>H17</f>
        <v>7</v>
      </c>
      <c r="G282" s="37">
        <f>I17</f>
        <v>8</v>
      </c>
      <c r="H282" s="37">
        <f t="shared" ref="H282:P282" si="348">K17</f>
        <v>10</v>
      </c>
      <c r="I282" s="37">
        <f t="shared" si="348"/>
        <v>11</v>
      </c>
      <c r="J282" s="37">
        <f t="shared" si="348"/>
        <v>12</v>
      </c>
      <c r="K282" s="37">
        <f t="shared" si="348"/>
        <v>13</v>
      </c>
      <c r="L282" s="37">
        <f t="shared" si="348"/>
        <v>14</v>
      </c>
      <c r="M282" s="37">
        <f t="shared" si="348"/>
        <v>15</v>
      </c>
      <c r="N282" s="37">
        <f t="shared" si="348"/>
        <v>16</v>
      </c>
      <c r="O282" s="37">
        <f t="shared" si="348"/>
        <v>17</v>
      </c>
      <c r="P282" s="37">
        <f t="shared" si="348"/>
        <v>18</v>
      </c>
      <c r="Q282" s="12">
        <f t="shared" si="343"/>
        <v>12</v>
      </c>
      <c r="X282" s="18">
        <f t="shared" si="267"/>
        <v>0</v>
      </c>
      <c r="Y282" s="18">
        <f t="shared" si="268"/>
        <v>1</v>
      </c>
      <c r="Z282" s="18">
        <f t="shared" si="269"/>
        <v>1</v>
      </c>
      <c r="AA282" s="9">
        <f t="shared" si="270"/>
        <v>1</v>
      </c>
      <c r="AB282" s="9">
        <f t="shared" si="271"/>
        <v>1</v>
      </c>
      <c r="AC282" s="9">
        <f t="shared" si="272"/>
        <v>1</v>
      </c>
      <c r="AD282" s="9">
        <f t="shared" si="273"/>
        <v>0</v>
      </c>
      <c r="AE282" s="9">
        <f t="shared" si="274"/>
        <v>1</v>
      </c>
      <c r="AF282" s="9">
        <f t="shared" si="275"/>
        <v>1</v>
      </c>
      <c r="AG282" s="9">
        <f t="shared" si="276"/>
        <v>1</v>
      </c>
      <c r="AH282" s="9">
        <f t="shared" si="277"/>
        <v>1</v>
      </c>
      <c r="AI282" s="9">
        <f t="shared" si="278"/>
        <v>1</v>
      </c>
      <c r="AJ282" s="9">
        <f t="shared" si="279"/>
        <v>1</v>
      </c>
      <c r="AK282" s="9">
        <f t="shared" si="280"/>
        <v>0</v>
      </c>
      <c r="AL282" s="9">
        <f t="shared" si="281"/>
        <v>1</v>
      </c>
    </row>
    <row r="283" spans="1:38" x14ac:dyDescent="0.25">
      <c r="A283" s="24">
        <v>263</v>
      </c>
      <c r="B283" s="37">
        <f>B17</f>
        <v>1</v>
      </c>
      <c r="C283" s="37">
        <f>D17</f>
        <v>3</v>
      </c>
      <c r="D283" s="37">
        <f t="shared" ref="D283:O283" si="349">F17</f>
        <v>5</v>
      </c>
      <c r="E283" s="37">
        <f t="shared" si="349"/>
        <v>6</v>
      </c>
      <c r="F283" s="37">
        <f t="shared" si="349"/>
        <v>7</v>
      </c>
      <c r="G283" s="37">
        <f t="shared" si="349"/>
        <v>8</v>
      </c>
      <c r="H283" s="37">
        <f t="shared" si="349"/>
        <v>9</v>
      </c>
      <c r="I283" s="37">
        <f t="shared" si="349"/>
        <v>10</v>
      </c>
      <c r="J283" s="37">
        <f t="shared" si="349"/>
        <v>11</v>
      </c>
      <c r="K283" s="37">
        <f t="shared" si="349"/>
        <v>12</v>
      </c>
      <c r="L283" s="37">
        <f t="shared" si="349"/>
        <v>13</v>
      </c>
      <c r="M283" s="37">
        <f t="shared" si="349"/>
        <v>14</v>
      </c>
      <c r="N283" s="37">
        <f t="shared" si="349"/>
        <v>15</v>
      </c>
      <c r="O283" s="37">
        <f t="shared" si="349"/>
        <v>16</v>
      </c>
      <c r="P283" s="37">
        <f>S17</f>
        <v>18</v>
      </c>
      <c r="Q283" s="12">
        <f t="shared" si="343"/>
        <v>13</v>
      </c>
      <c r="X283" s="18">
        <f t="shared" si="267"/>
        <v>0</v>
      </c>
      <c r="Y283" s="18">
        <f t="shared" si="268"/>
        <v>1</v>
      </c>
      <c r="Z283" s="18">
        <f t="shared" si="269"/>
        <v>1</v>
      </c>
      <c r="AA283" s="9">
        <f t="shared" si="270"/>
        <v>1</v>
      </c>
      <c r="AB283" s="9">
        <f t="shared" si="271"/>
        <v>1</v>
      </c>
      <c r="AC283" s="9">
        <f t="shared" si="272"/>
        <v>1</v>
      </c>
      <c r="AD283" s="9">
        <f t="shared" si="273"/>
        <v>1</v>
      </c>
      <c r="AE283" s="9">
        <f t="shared" si="274"/>
        <v>0</v>
      </c>
      <c r="AF283" s="9">
        <f t="shared" si="275"/>
        <v>1</v>
      </c>
      <c r="AG283" s="9">
        <f t="shared" si="276"/>
        <v>1</v>
      </c>
      <c r="AH283" s="9">
        <f t="shared" si="277"/>
        <v>1</v>
      </c>
      <c r="AI283" s="9">
        <f t="shared" si="278"/>
        <v>1</v>
      </c>
      <c r="AJ283" s="9">
        <f t="shared" si="279"/>
        <v>1</v>
      </c>
      <c r="AK283" s="9">
        <f t="shared" si="280"/>
        <v>1</v>
      </c>
      <c r="AL283" s="9">
        <f t="shared" si="281"/>
        <v>1</v>
      </c>
    </row>
    <row r="284" spans="1:38" x14ac:dyDescent="0.25">
      <c r="A284" s="24">
        <v>264</v>
      </c>
      <c r="B284" s="37">
        <f>B17</f>
        <v>1</v>
      </c>
      <c r="C284" s="37">
        <f>D17</f>
        <v>3</v>
      </c>
      <c r="D284" s="37">
        <f t="shared" ref="D284:N284" si="350">F17</f>
        <v>5</v>
      </c>
      <c r="E284" s="37">
        <f t="shared" si="350"/>
        <v>6</v>
      </c>
      <c r="F284" s="37">
        <f t="shared" si="350"/>
        <v>7</v>
      </c>
      <c r="G284" s="37">
        <f t="shared" si="350"/>
        <v>8</v>
      </c>
      <c r="H284" s="37">
        <f t="shared" si="350"/>
        <v>9</v>
      </c>
      <c r="I284" s="37">
        <f t="shared" si="350"/>
        <v>10</v>
      </c>
      <c r="J284" s="37">
        <f t="shared" si="350"/>
        <v>11</v>
      </c>
      <c r="K284" s="37">
        <f t="shared" si="350"/>
        <v>12</v>
      </c>
      <c r="L284" s="37">
        <f t="shared" si="350"/>
        <v>13</v>
      </c>
      <c r="M284" s="37">
        <f t="shared" si="350"/>
        <v>14</v>
      </c>
      <c r="N284" s="37">
        <f t="shared" si="350"/>
        <v>15</v>
      </c>
      <c r="O284" s="37">
        <f>R17</f>
        <v>17</v>
      </c>
      <c r="P284" s="37">
        <f>S17</f>
        <v>18</v>
      </c>
      <c r="Q284" s="12">
        <f t="shared" si="343"/>
        <v>12</v>
      </c>
      <c r="X284" s="18">
        <f t="shared" si="267"/>
        <v>0</v>
      </c>
      <c r="Y284" s="18">
        <f t="shared" si="268"/>
        <v>1</v>
      </c>
      <c r="Z284" s="18">
        <f t="shared" si="269"/>
        <v>1</v>
      </c>
      <c r="AA284" s="9">
        <f t="shared" si="270"/>
        <v>1</v>
      </c>
      <c r="AB284" s="9">
        <f t="shared" si="271"/>
        <v>1</v>
      </c>
      <c r="AC284" s="9">
        <f t="shared" si="272"/>
        <v>1</v>
      </c>
      <c r="AD284" s="9">
        <f t="shared" si="273"/>
        <v>1</v>
      </c>
      <c r="AE284" s="9">
        <f t="shared" si="274"/>
        <v>0</v>
      </c>
      <c r="AF284" s="9">
        <f t="shared" si="275"/>
        <v>1</v>
      </c>
      <c r="AG284" s="9">
        <f t="shared" si="276"/>
        <v>1</v>
      </c>
      <c r="AH284" s="9">
        <f t="shared" si="277"/>
        <v>1</v>
      </c>
      <c r="AI284" s="9">
        <f t="shared" si="278"/>
        <v>1</v>
      </c>
      <c r="AJ284" s="9">
        <f t="shared" si="279"/>
        <v>1</v>
      </c>
      <c r="AK284" s="9">
        <f t="shared" si="280"/>
        <v>0</v>
      </c>
      <c r="AL284" s="9">
        <f t="shared" si="281"/>
        <v>1</v>
      </c>
    </row>
    <row r="285" spans="1:38" x14ac:dyDescent="0.25">
      <c r="A285" s="24">
        <v>265</v>
      </c>
      <c r="B285" s="37">
        <f>B17</f>
        <v>1</v>
      </c>
      <c r="C285" s="37">
        <f>D17</f>
        <v>3</v>
      </c>
      <c r="D285" s="37">
        <f t="shared" ref="D285:L285" si="351">F17</f>
        <v>5</v>
      </c>
      <c r="E285" s="37">
        <f t="shared" si="351"/>
        <v>6</v>
      </c>
      <c r="F285" s="37">
        <f t="shared" si="351"/>
        <v>7</v>
      </c>
      <c r="G285" s="37">
        <f t="shared" si="351"/>
        <v>8</v>
      </c>
      <c r="H285" s="37">
        <f t="shared" si="351"/>
        <v>9</v>
      </c>
      <c r="I285" s="37">
        <f t="shared" si="351"/>
        <v>10</v>
      </c>
      <c r="J285" s="37">
        <f t="shared" si="351"/>
        <v>11</v>
      </c>
      <c r="K285" s="37">
        <f t="shared" si="351"/>
        <v>12</v>
      </c>
      <c r="L285" s="37">
        <f t="shared" si="351"/>
        <v>13</v>
      </c>
      <c r="M285" s="37">
        <f>P17</f>
        <v>15</v>
      </c>
      <c r="N285" s="37">
        <f>Q17</f>
        <v>16</v>
      </c>
      <c r="O285" s="37">
        <f>R17</f>
        <v>17</v>
      </c>
      <c r="P285" s="37">
        <f>S17</f>
        <v>18</v>
      </c>
      <c r="Q285" s="12">
        <f t="shared" si="343"/>
        <v>12</v>
      </c>
      <c r="X285" s="18">
        <f t="shared" ref="X285:X348" si="352">COUNTIF($C$11:$Q$11,B285)</f>
        <v>0</v>
      </c>
      <c r="Y285" s="18">
        <f t="shared" ref="Y285:Y348" si="353">COUNTIF($C$11:$Q$11,C285)</f>
        <v>1</v>
      </c>
      <c r="Z285" s="18">
        <f t="shared" ref="Z285:Z348" si="354">COUNTIF($C$11:$Q$11,D285)</f>
        <v>1</v>
      </c>
      <c r="AA285" s="9">
        <f t="shared" ref="AA285:AA348" si="355">COUNTIF($C$11:$Q$11,E285)</f>
        <v>1</v>
      </c>
      <c r="AB285" s="9">
        <f t="shared" ref="AB285:AB348" si="356">COUNTIF($C$11:$Q$11,F285)</f>
        <v>1</v>
      </c>
      <c r="AC285" s="9">
        <f t="shared" ref="AC285:AC348" si="357">COUNTIF($C$11:$Q$11,G285)</f>
        <v>1</v>
      </c>
      <c r="AD285" s="9">
        <f t="shared" ref="AD285:AD348" si="358">COUNTIF($C$11:$Q$11,H285)</f>
        <v>1</v>
      </c>
      <c r="AE285" s="9">
        <f t="shared" ref="AE285:AE348" si="359">COUNTIF($C$11:$Q$11,I285)</f>
        <v>0</v>
      </c>
      <c r="AF285" s="9">
        <f t="shared" ref="AF285:AF348" si="360">COUNTIF($C$11:$Q$11,J285)</f>
        <v>1</v>
      </c>
      <c r="AG285" s="9">
        <f t="shared" ref="AG285:AG348" si="361">COUNTIF($C$11:$Q$11,K285)</f>
        <v>1</v>
      </c>
      <c r="AH285" s="9">
        <f t="shared" ref="AH285:AH348" si="362">COUNTIF($C$11:$Q$11,L285)</f>
        <v>1</v>
      </c>
      <c r="AI285" s="9">
        <f t="shared" ref="AI285:AI348" si="363">COUNTIF($C$11:$Q$11,M285)</f>
        <v>1</v>
      </c>
      <c r="AJ285" s="9">
        <f t="shared" ref="AJ285:AJ348" si="364">COUNTIF($C$11:$Q$11,N285)</f>
        <v>1</v>
      </c>
      <c r="AK285" s="9">
        <f t="shared" ref="AK285:AK348" si="365">COUNTIF($C$11:$Q$11,O285)</f>
        <v>0</v>
      </c>
      <c r="AL285" s="9">
        <f t="shared" ref="AL285:AL348" si="366">COUNTIF($C$11:$Q$11,P285)</f>
        <v>1</v>
      </c>
    </row>
    <row r="286" spans="1:38" x14ac:dyDescent="0.25">
      <c r="A286" s="24">
        <v>266</v>
      </c>
      <c r="B286" s="37">
        <f>B17</f>
        <v>1</v>
      </c>
      <c r="C286" s="37">
        <f>D17</f>
        <v>3</v>
      </c>
      <c r="D286" s="37">
        <f t="shared" ref="D286:J286" si="367">F17</f>
        <v>5</v>
      </c>
      <c r="E286" s="37">
        <f t="shared" si="367"/>
        <v>6</v>
      </c>
      <c r="F286" s="37">
        <f t="shared" si="367"/>
        <v>7</v>
      </c>
      <c r="G286" s="37">
        <f t="shared" si="367"/>
        <v>8</v>
      </c>
      <c r="H286" s="37">
        <f t="shared" si="367"/>
        <v>9</v>
      </c>
      <c r="I286" s="37">
        <f t="shared" si="367"/>
        <v>10</v>
      </c>
      <c r="J286" s="37">
        <f t="shared" si="367"/>
        <v>11</v>
      </c>
      <c r="K286" s="37">
        <f t="shared" ref="K286:P286" si="368">N17</f>
        <v>13</v>
      </c>
      <c r="L286" s="37">
        <f t="shared" si="368"/>
        <v>14</v>
      </c>
      <c r="M286" s="37">
        <f t="shared" si="368"/>
        <v>15</v>
      </c>
      <c r="N286" s="37">
        <f t="shared" si="368"/>
        <v>16</v>
      </c>
      <c r="O286" s="37">
        <f t="shared" si="368"/>
        <v>17</v>
      </c>
      <c r="P286" s="37">
        <f t="shared" si="368"/>
        <v>18</v>
      </c>
      <c r="Q286" s="12">
        <f t="shared" si="343"/>
        <v>12</v>
      </c>
      <c r="X286" s="18">
        <f t="shared" si="352"/>
        <v>0</v>
      </c>
      <c r="Y286" s="18">
        <f t="shared" si="353"/>
        <v>1</v>
      </c>
      <c r="Z286" s="18">
        <f t="shared" si="354"/>
        <v>1</v>
      </c>
      <c r="AA286" s="9">
        <f t="shared" si="355"/>
        <v>1</v>
      </c>
      <c r="AB286" s="9">
        <f t="shared" si="356"/>
        <v>1</v>
      </c>
      <c r="AC286" s="9">
        <f t="shared" si="357"/>
        <v>1</v>
      </c>
      <c r="AD286" s="9">
        <f t="shared" si="358"/>
        <v>1</v>
      </c>
      <c r="AE286" s="9">
        <f t="shared" si="359"/>
        <v>0</v>
      </c>
      <c r="AF286" s="9">
        <f t="shared" si="360"/>
        <v>1</v>
      </c>
      <c r="AG286" s="9">
        <f t="shared" si="361"/>
        <v>1</v>
      </c>
      <c r="AH286" s="9">
        <f t="shared" si="362"/>
        <v>1</v>
      </c>
      <c r="AI286" s="9">
        <f t="shared" si="363"/>
        <v>1</v>
      </c>
      <c r="AJ286" s="9">
        <f t="shared" si="364"/>
        <v>1</v>
      </c>
      <c r="AK286" s="9">
        <f t="shared" si="365"/>
        <v>0</v>
      </c>
      <c r="AL286" s="9">
        <f t="shared" si="366"/>
        <v>1</v>
      </c>
    </row>
    <row r="287" spans="1:38" x14ac:dyDescent="0.25">
      <c r="A287" s="24">
        <v>267</v>
      </c>
      <c r="B287" s="37">
        <f>B17</f>
        <v>1</v>
      </c>
      <c r="C287" s="37">
        <f>D17</f>
        <v>3</v>
      </c>
      <c r="D287" s="37">
        <f>F17</f>
        <v>5</v>
      </c>
      <c r="E287" s="37">
        <f>G17</f>
        <v>6</v>
      </c>
      <c r="F287" s="37">
        <f>H17</f>
        <v>7</v>
      </c>
      <c r="G287" s="37">
        <f>I17</f>
        <v>8</v>
      </c>
      <c r="H287" s="37">
        <f>J17</f>
        <v>9</v>
      </c>
      <c r="I287" s="37">
        <f t="shared" ref="I287:P287" si="369">L17</f>
        <v>11</v>
      </c>
      <c r="J287" s="37">
        <f t="shared" si="369"/>
        <v>12</v>
      </c>
      <c r="K287" s="37">
        <f t="shared" si="369"/>
        <v>13</v>
      </c>
      <c r="L287" s="37">
        <f t="shared" si="369"/>
        <v>14</v>
      </c>
      <c r="M287" s="37">
        <f t="shared" si="369"/>
        <v>15</v>
      </c>
      <c r="N287" s="37">
        <f t="shared" si="369"/>
        <v>16</v>
      </c>
      <c r="O287" s="37">
        <f t="shared" si="369"/>
        <v>17</v>
      </c>
      <c r="P287" s="37">
        <f t="shared" si="369"/>
        <v>18</v>
      </c>
      <c r="Q287" s="12">
        <f t="shared" si="343"/>
        <v>13</v>
      </c>
      <c r="X287" s="18">
        <f t="shared" si="352"/>
        <v>0</v>
      </c>
      <c r="Y287" s="18">
        <f t="shared" si="353"/>
        <v>1</v>
      </c>
      <c r="Z287" s="18">
        <f t="shared" si="354"/>
        <v>1</v>
      </c>
      <c r="AA287" s="9">
        <f t="shared" si="355"/>
        <v>1</v>
      </c>
      <c r="AB287" s="9">
        <f t="shared" si="356"/>
        <v>1</v>
      </c>
      <c r="AC287" s="9">
        <f t="shared" si="357"/>
        <v>1</v>
      </c>
      <c r="AD287" s="9">
        <f t="shared" si="358"/>
        <v>1</v>
      </c>
      <c r="AE287" s="9">
        <f t="shared" si="359"/>
        <v>1</v>
      </c>
      <c r="AF287" s="9">
        <f t="shared" si="360"/>
        <v>1</v>
      </c>
      <c r="AG287" s="9">
        <f t="shared" si="361"/>
        <v>1</v>
      </c>
      <c r="AH287" s="9">
        <f t="shared" si="362"/>
        <v>1</v>
      </c>
      <c r="AI287" s="9">
        <f t="shared" si="363"/>
        <v>1</v>
      </c>
      <c r="AJ287" s="9">
        <f t="shared" si="364"/>
        <v>1</v>
      </c>
      <c r="AK287" s="9">
        <f t="shared" si="365"/>
        <v>0</v>
      </c>
      <c r="AL287" s="9">
        <f t="shared" si="366"/>
        <v>1</v>
      </c>
    </row>
    <row r="288" spans="1:38" x14ac:dyDescent="0.25">
      <c r="A288" s="24">
        <v>268</v>
      </c>
      <c r="B288" s="37">
        <f>B17</f>
        <v>1</v>
      </c>
      <c r="C288" s="37">
        <f t="shared" ref="C288:P288" si="370">E17</f>
        <v>4</v>
      </c>
      <c r="D288" s="37">
        <f t="shared" si="370"/>
        <v>5</v>
      </c>
      <c r="E288" s="37">
        <f t="shared" si="370"/>
        <v>6</v>
      </c>
      <c r="F288" s="37">
        <f t="shared" si="370"/>
        <v>7</v>
      </c>
      <c r="G288" s="37">
        <f t="shared" si="370"/>
        <v>8</v>
      </c>
      <c r="H288" s="37">
        <f t="shared" si="370"/>
        <v>9</v>
      </c>
      <c r="I288" s="37">
        <f t="shared" si="370"/>
        <v>10</v>
      </c>
      <c r="J288" s="37">
        <f t="shared" si="370"/>
        <v>11</v>
      </c>
      <c r="K288" s="37">
        <f t="shared" si="370"/>
        <v>12</v>
      </c>
      <c r="L288" s="37">
        <f t="shared" si="370"/>
        <v>13</v>
      </c>
      <c r="M288" s="37">
        <f t="shared" si="370"/>
        <v>14</v>
      </c>
      <c r="N288" s="37">
        <f t="shared" si="370"/>
        <v>15</v>
      </c>
      <c r="O288" s="37">
        <f t="shared" si="370"/>
        <v>16</v>
      </c>
      <c r="P288" s="37">
        <f t="shared" si="370"/>
        <v>17</v>
      </c>
      <c r="Q288" s="12">
        <f t="shared" si="343"/>
        <v>12</v>
      </c>
      <c r="X288" s="18">
        <f t="shared" si="352"/>
        <v>0</v>
      </c>
      <c r="Y288" s="18">
        <f t="shared" si="353"/>
        <v>1</v>
      </c>
      <c r="Z288" s="18">
        <f t="shared" si="354"/>
        <v>1</v>
      </c>
      <c r="AA288" s="9">
        <f t="shared" si="355"/>
        <v>1</v>
      </c>
      <c r="AB288" s="9">
        <f t="shared" si="356"/>
        <v>1</v>
      </c>
      <c r="AC288" s="9">
        <f t="shared" si="357"/>
        <v>1</v>
      </c>
      <c r="AD288" s="9">
        <f t="shared" si="358"/>
        <v>1</v>
      </c>
      <c r="AE288" s="9">
        <f t="shared" si="359"/>
        <v>0</v>
      </c>
      <c r="AF288" s="9">
        <f t="shared" si="360"/>
        <v>1</v>
      </c>
      <c r="AG288" s="9">
        <f t="shared" si="361"/>
        <v>1</v>
      </c>
      <c r="AH288" s="9">
        <f t="shared" si="362"/>
        <v>1</v>
      </c>
      <c r="AI288" s="9">
        <f t="shared" si="363"/>
        <v>1</v>
      </c>
      <c r="AJ288" s="9">
        <f t="shared" si="364"/>
        <v>1</v>
      </c>
      <c r="AK288" s="9">
        <f t="shared" si="365"/>
        <v>1</v>
      </c>
      <c r="AL288" s="9">
        <f t="shared" si="366"/>
        <v>0</v>
      </c>
    </row>
    <row r="289" spans="1:38" x14ac:dyDescent="0.25">
      <c r="A289" s="24">
        <v>269</v>
      </c>
      <c r="B289" s="37">
        <f>B17</f>
        <v>1</v>
      </c>
      <c r="C289" s="37">
        <f t="shared" ref="C289:M289" si="371">E17</f>
        <v>4</v>
      </c>
      <c r="D289" s="37">
        <f t="shared" si="371"/>
        <v>5</v>
      </c>
      <c r="E289" s="37">
        <f t="shared" si="371"/>
        <v>6</v>
      </c>
      <c r="F289" s="37">
        <f t="shared" si="371"/>
        <v>7</v>
      </c>
      <c r="G289" s="37">
        <f t="shared" si="371"/>
        <v>8</v>
      </c>
      <c r="H289" s="37">
        <f t="shared" si="371"/>
        <v>9</v>
      </c>
      <c r="I289" s="37">
        <f t="shared" si="371"/>
        <v>10</v>
      </c>
      <c r="J289" s="37">
        <f t="shared" si="371"/>
        <v>11</v>
      </c>
      <c r="K289" s="37">
        <f t="shared" si="371"/>
        <v>12</v>
      </c>
      <c r="L289" s="37">
        <f t="shared" si="371"/>
        <v>13</v>
      </c>
      <c r="M289" s="37">
        <f t="shared" si="371"/>
        <v>14</v>
      </c>
      <c r="N289" s="37">
        <f>Q17</f>
        <v>16</v>
      </c>
      <c r="O289" s="37">
        <f>R17</f>
        <v>17</v>
      </c>
      <c r="P289" s="37">
        <f>S17</f>
        <v>18</v>
      </c>
      <c r="Q289" s="12">
        <f t="shared" si="343"/>
        <v>12</v>
      </c>
      <c r="X289" s="18">
        <f t="shared" si="352"/>
        <v>0</v>
      </c>
      <c r="Y289" s="18">
        <f t="shared" si="353"/>
        <v>1</v>
      </c>
      <c r="Z289" s="18">
        <f t="shared" si="354"/>
        <v>1</v>
      </c>
      <c r="AA289" s="9">
        <f t="shared" si="355"/>
        <v>1</v>
      </c>
      <c r="AB289" s="9">
        <f t="shared" si="356"/>
        <v>1</v>
      </c>
      <c r="AC289" s="9">
        <f t="shared" si="357"/>
        <v>1</v>
      </c>
      <c r="AD289" s="9">
        <f t="shared" si="358"/>
        <v>1</v>
      </c>
      <c r="AE289" s="9">
        <f t="shared" si="359"/>
        <v>0</v>
      </c>
      <c r="AF289" s="9">
        <f t="shared" si="360"/>
        <v>1</v>
      </c>
      <c r="AG289" s="9">
        <f t="shared" si="361"/>
        <v>1</v>
      </c>
      <c r="AH289" s="9">
        <f t="shared" si="362"/>
        <v>1</v>
      </c>
      <c r="AI289" s="9">
        <f t="shared" si="363"/>
        <v>1</v>
      </c>
      <c r="AJ289" s="9">
        <f t="shared" si="364"/>
        <v>1</v>
      </c>
      <c r="AK289" s="9">
        <f t="shared" si="365"/>
        <v>0</v>
      </c>
      <c r="AL289" s="9">
        <f t="shared" si="366"/>
        <v>1</v>
      </c>
    </row>
    <row r="290" spans="1:38" x14ac:dyDescent="0.25">
      <c r="A290" s="24">
        <v>270</v>
      </c>
      <c r="B290" s="37">
        <f>B17</f>
        <v>1</v>
      </c>
      <c r="C290" s="37">
        <f t="shared" ref="C290:I290" si="372">E17</f>
        <v>4</v>
      </c>
      <c r="D290" s="37">
        <f t="shared" si="372"/>
        <v>5</v>
      </c>
      <c r="E290" s="37">
        <f t="shared" si="372"/>
        <v>6</v>
      </c>
      <c r="F290" s="37">
        <f t="shared" si="372"/>
        <v>7</v>
      </c>
      <c r="G290" s="37">
        <f t="shared" si="372"/>
        <v>8</v>
      </c>
      <c r="H290" s="37">
        <f t="shared" si="372"/>
        <v>9</v>
      </c>
      <c r="I290" s="37">
        <f t="shared" si="372"/>
        <v>10</v>
      </c>
      <c r="J290" s="37">
        <f t="shared" ref="J290:P290" si="373">M17</f>
        <v>12</v>
      </c>
      <c r="K290" s="37">
        <f t="shared" si="373"/>
        <v>13</v>
      </c>
      <c r="L290" s="37">
        <f t="shared" si="373"/>
        <v>14</v>
      </c>
      <c r="M290" s="37">
        <f t="shared" si="373"/>
        <v>15</v>
      </c>
      <c r="N290" s="37">
        <f t="shared" si="373"/>
        <v>16</v>
      </c>
      <c r="O290" s="37">
        <f t="shared" si="373"/>
        <v>17</v>
      </c>
      <c r="P290" s="37">
        <f t="shared" si="373"/>
        <v>18</v>
      </c>
      <c r="Q290" s="12">
        <f t="shared" si="343"/>
        <v>12</v>
      </c>
      <c r="X290" s="18">
        <f t="shared" si="352"/>
        <v>0</v>
      </c>
      <c r="Y290" s="18">
        <f t="shared" si="353"/>
        <v>1</v>
      </c>
      <c r="Z290" s="18">
        <f t="shared" si="354"/>
        <v>1</v>
      </c>
      <c r="AA290" s="9">
        <f t="shared" si="355"/>
        <v>1</v>
      </c>
      <c r="AB290" s="9">
        <f t="shared" si="356"/>
        <v>1</v>
      </c>
      <c r="AC290" s="9">
        <f t="shared" si="357"/>
        <v>1</v>
      </c>
      <c r="AD290" s="9">
        <f t="shared" si="358"/>
        <v>1</v>
      </c>
      <c r="AE290" s="9">
        <f t="shared" si="359"/>
        <v>0</v>
      </c>
      <c r="AF290" s="9">
        <f t="shared" si="360"/>
        <v>1</v>
      </c>
      <c r="AG290" s="9">
        <f t="shared" si="361"/>
        <v>1</v>
      </c>
      <c r="AH290" s="9">
        <f t="shared" si="362"/>
        <v>1</v>
      </c>
      <c r="AI290" s="9">
        <f t="shared" si="363"/>
        <v>1</v>
      </c>
      <c r="AJ290" s="9">
        <f t="shared" si="364"/>
        <v>1</v>
      </c>
      <c r="AK290" s="9">
        <f t="shared" si="365"/>
        <v>0</v>
      </c>
      <c r="AL290" s="9">
        <f t="shared" si="366"/>
        <v>1</v>
      </c>
    </row>
    <row r="291" spans="1:38" x14ac:dyDescent="0.25">
      <c r="A291" s="24">
        <v>271</v>
      </c>
      <c r="B291" s="37">
        <f>B17</f>
        <v>1</v>
      </c>
      <c r="C291" s="37">
        <f>E17</f>
        <v>4</v>
      </c>
      <c r="D291" s="37">
        <f>F17</f>
        <v>5</v>
      </c>
      <c r="E291" s="37">
        <f>G17</f>
        <v>6</v>
      </c>
      <c r="F291" s="37">
        <f>H17</f>
        <v>7</v>
      </c>
      <c r="G291" s="37">
        <f>I17</f>
        <v>8</v>
      </c>
      <c r="H291" s="37">
        <f t="shared" ref="H291:P291" si="374">K17</f>
        <v>10</v>
      </c>
      <c r="I291" s="37">
        <f t="shared" si="374"/>
        <v>11</v>
      </c>
      <c r="J291" s="37">
        <f t="shared" si="374"/>
        <v>12</v>
      </c>
      <c r="K291" s="37">
        <f t="shared" si="374"/>
        <v>13</v>
      </c>
      <c r="L291" s="37">
        <f t="shared" si="374"/>
        <v>14</v>
      </c>
      <c r="M291" s="37">
        <f t="shared" si="374"/>
        <v>15</v>
      </c>
      <c r="N291" s="37">
        <f t="shared" si="374"/>
        <v>16</v>
      </c>
      <c r="O291" s="37">
        <f t="shared" si="374"/>
        <v>17</v>
      </c>
      <c r="P291" s="37">
        <f t="shared" si="374"/>
        <v>18</v>
      </c>
      <c r="Q291" s="12">
        <f t="shared" si="343"/>
        <v>12</v>
      </c>
      <c r="X291" s="18">
        <f t="shared" si="352"/>
        <v>0</v>
      </c>
      <c r="Y291" s="18">
        <f t="shared" si="353"/>
        <v>1</v>
      </c>
      <c r="Z291" s="18">
        <f t="shared" si="354"/>
        <v>1</v>
      </c>
      <c r="AA291" s="9">
        <f t="shared" si="355"/>
        <v>1</v>
      </c>
      <c r="AB291" s="9">
        <f t="shared" si="356"/>
        <v>1</v>
      </c>
      <c r="AC291" s="9">
        <f t="shared" si="357"/>
        <v>1</v>
      </c>
      <c r="AD291" s="9">
        <f t="shared" si="358"/>
        <v>0</v>
      </c>
      <c r="AE291" s="9">
        <f t="shared" si="359"/>
        <v>1</v>
      </c>
      <c r="AF291" s="9">
        <f t="shared" si="360"/>
        <v>1</v>
      </c>
      <c r="AG291" s="9">
        <f t="shared" si="361"/>
        <v>1</v>
      </c>
      <c r="AH291" s="9">
        <f t="shared" si="362"/>
        <v>1</v>
      </c>
      <c r="AI291" s="9">
        <f t="shared" si="363"/>
        <v>1</v>
      </c>
      <c r="AJ291" s="9">
        <f t="shared" si="364"/>
        <v>1</v>
      </c>
      <c r="AK291" s="9">
        <f t="shared" si="365"/>
        <v>0</v>
      </c>
      <c r="AL291" s="9">
        <f t="shared" si="366"/>
        <v>1</v>
      </c>
    </row>
    <row r="292" spans="1:38" x14ac:dyDescent="0.25">
      <c r="A292" s="24">
        <v>272</v>
      </c>
      <c r="B292" s="37">
        <f>B17</f>
        <v>1</v>
      </c>
      <c r="C292" s="37">
        <f>E17</f>
        <v>4</v>
      </c>
      <c r="D292" s="37">
        <f>F17</f>
        <v>5</v>
      </c>
      <c r="E292" s="37">
        <f>G17</f>
        <v>6</v>
      </c>
      <c r="F292" s="37">
        <f>H17</f>
        <v>7</v>
      </c>
      <c r="G292" s="37">
        <f t="shared" ref="G292:P292" si="375">J17</f>
        <v>9</v>
      </c>
      <c r="H292" s="37">
        <f t="shared" si="375"/>
        <v>10</v>
      </c>
      <c r="I292" s="37">
        <f t="shared" si="375"/>
        <v>11</v>
      </c>
      <c r="J292" s="37">
        <f t="shared" si="375"/>
        <v>12</v>
      </c>
      <c r="K292" s="37">
        <f t="shared" si="375"/>
        <v>13</v>
      </c>
      <c r="L292" s="37">
        <f t="shared" si="375"/>
        <v>14</v>
      </c>
      <c r="M292" s="37">
        <f t="shared" si="375"/>
        <v>15</v>
      </c>
      <c r="N292" s="37">
        <f t="shared" si="375"/>
        <v>16</v>
      </c>
      <c r="O292" s="37">
        <f t="shared" si="375"/>
        <v>17</v>
      </c>
      <c r="P292" s="37">
        <f t="shared" si="375"/>
        <v>18</v>
      </c>
      <c r="Q292" s="12">
        <f t="shared" si="343"/>
        <v>12</v>
      </c>
      <c r="X292" s="18">
        <f t="shared" si="352"/>
        <v>0</v>
      </c>
      <c r="Y292" s="18">
        <f t="shared" si="353"/>
        <v>1</v>
      </c>
      <c r="Z292" s="18">
        <f t="shared" si="354"/>
        <v>1</v>
      </c>
      <c r="AA292" s="9">
        <f t="shared" si="355"/>
        <v>1</v>
      </c>
      <c r="AB292" s="9">
        <f t="shared" si="356"/>
        <v>1</v>
      </c>
      <c r="AC292" s="9">
        <f t="shared" si="357"/>
        <v>1</v>
      </c>
      <c r="AD292" s="9">
        <f t="shared" si="358"/>
        <v>0</v>
      </c>
      <c r="AE292" s="9">
        <f t="shared" si="359"/>
        <v>1</v>
      </c>
      <c r="AF292" s="9">
        <f t="shared" si="360"/>
        <v>1</v>
      </c>
      <c r="AG292" s="9">
        <f t="shared" si="361"/>
        <v>1</v>
      </c>
      <c r="AH292" s="9">
        <f t="shared" si="362"/>
        <v>1</v>
      </c>
      <c r="AI292" s="9">
        <f t="shared" si="363"/>
        <v>1</v>
      </c>
      <c r="AJ292" s="9">
        <f t="shared" si="364"/>
        <v>1</v>
      </c>
      <c r="AK292" s="9">
        <f t="shared" si="365"/>
        <v>0</v>
      </c>
      <c r="AL292" s="9">
        <f t="shared" si="366"/>
        <v>1</v>
      </c>
    </row>
    <row r="293" spans="1:38" x14ac:dyDescent="0.25">
      <c r="A293" s="24">
        <v>273</v>
      </c>
      <c r="B293" s="37">
        <f>B17</f>
        <v>1</v>
      </c>
      <c r="C293" s="37">
        <f>E17</f>
        <v>4</v>
      </c>
      <c r="D293" s="37">
        <f>F17</f>
        <v>5</v>
      </c>
      <c r="E293" s="37">
        <f>G17</f>
        <v>6</v>
      </c>
      <c r="F293" s="37">
        <f t="shared" ref="F293:P293" si="376">I17</f>
        <v>8</v>
      </c>
      <c r="G293" s="37">
        <f t="shared" si="376"/>
        <v>9</v>
      </c>
      <c r="H293" s="37">
        <f t="shared" si="376"/>
        <v>10</v>
      </c>
      <c r="I293" s="37">
        <f t="shared" si="376"/>
        <v>11</v>
      </c>
      <c r="J293" s="37">
        <f t="shared" si="376"/>
        <v>12</v>
      </c>
      <c r="K293" s="37">
        <f t="shared" si="376"/>
        <v>13</v>
      </c>
      <c r="L293" s="37">
        <f t="shared" si="376"/>
        <v>14</v>
      </c>
      <c r="M293" s="37">
        <f t="shared" si="376"/>
        <v>15</v>
      </c>
      <c r="N293" s="37">
        <f t="shared" si="376"/>
        <v>16</v>
      </c>
      <c r="O293" s="37">
        <f t="shared" si="376"/>
        <v>17</v>
      </c>
      <c r="P293" s="37">
        <f t="shared" si="376"/>
        <v>18</v>
      </c>
      <c r="Q293" s="12">
        <f t="shared" si="343"/>
        <v>12</v>
      </c>
      <c r="X293" s="18">
        <f t="shared" si="352"/>
        <v>0</v>
      </c>
      <c r="Y293" s="18">
        <f t="shared" si="353"/>
        <v>1</v>
      </c>
      <c r="Z293" s="18">
        <f t="shared" si="354"/>
        <v>1</v>
      </c>
      <c r="AA293" s="9">
        <f t="shared" si="355"/>
        <v>1</v>
      </c>
      <c r="AB293" s="9">
        <f t="shared" si="356"/>
        <v>1</v>
      </c>
      <c r="AC293" s="9">
        <f t="shared" si="357"/>
        <v>1</v>
      </c>
      <c r="AD293" s="9">
        <f t="shared" si="358"/>
        <v>0</v>
      </c>
      <c r="AE293" s="9">
        <f t="shared" si="359"/>
        <v>1</v>
      </c>
      <c r="AF293" s="9">
        <f t="shared" si="360"/>
        <v>1</v>
      </c>
      <c r="AG293" s="9">
        <f t="shared" si="361"/>
        <v>1</v>
      </c>
      <c r="AH293" s="9">
        <f t="shared" si="362"/>
        <v>1</v>
      </c>
      <c r="AI293" s="9">
        <f t="shared" si="363"/>
        <v>1</v>
      </c>
      <c r="AJ293" s="9">
        <f t="shared" si="364"/>
        <v>1</v>
      </c>
      <c r="AK293" s="9">
        <f t="shared" si="365"/>
        <v>0</v>
      </c>
      <c r="AL293" s="9">
        <f t="shared" si="366"/>
        <v>1</v>
      </c>
    </row>
    <row r="294" spans="1:38" x14ac:dyDescent="0.25">
      <c r="A294" s="24">
        <v>274</v>
      </c>
      <c r="B294" s="37">
        <f>B17</f>
        <v>1</v>
      </c>
      <c r="C294" s="37">
        <f>E17</f>
        <v>4</v>
      </c>
      <c r="D294" s="37">
        <f>F17</f>
        <v>5</v>
      </c>
      <c r="E294" s="37">
        <f t="shared" ref="E294:P294" si="377">H17</f>
        <v>7</v>
      </c>
      <c r="F294" s="37">
        <f t="shared" si="377"/>
        <v>8</v>
      </c>
      <c r="G294" s="37">
        <f t="shared" si="377"/>
        <v>9</v>
      </c>
      <c r="H294" s="37">
        <f t="shared" si="377"/>
        <v>10</v>
      </c>
      <c r="I294" s="37">
        <f t="shared" si="377"/>
        <v>11</v>
      </c>
      <c r="J294" s="37">
        <f t="shared" si="377"/>
        <v>12</v>
      </c>
      <c r="K294" s="37">
        <f t="shared" si="377"/>
        <v>13</v>
      </c>
      <c r="L294" s="37">
        <f t="shared" si="377"/>
        <v>14</v>
      </c>
      <c r="M294" s="37">
        <f t="shared" si="377"/>
        <v>15</v>
      </c>
      <c r="N294" s="37">
        <f t="shared" si="377"/>
        <v>16</v>
      </c>
      <c r="O294" s="37">
        <f t="shared" si="377"/>
        <v>17</v>
      </c>
      <c r="P294" s="37">
        <f t="shared" si="377"/>
        <v>18</v>
      </c>
      <c r="Q294" s="12">
        <f t="shared" si="343"/>
        <v>12</v>
      </c>
      <c r="X294" s="18">
        <f t="shared" si="352"/>
        <v>0</v>
      </c>
      <c r="Y294" s="18">
        <f t="shared" si="353"/>
        <v>1</v>
      </c>
      <c r="Z294" s="18">
        <f t="shared" si="354"/>
        <v>1</v>
      </c>
      <c r="AA294" s="9">
        <f t="shared" si="355"/>
        <v>1</v>
      </c>
      <c r="AB294" s="9">
        <f t="shared" si="356"/>
        <v>1</v>
      </c>
      <c r="AC294" s="9">
        <f t="shared" si="357"/>
        <v>1</v>
      </c>
      <c r="AD294" s="9">
        <f t="shared" si="358"/>
        <v>0</v>
      </c>
      <c r="AE294" s="9">
        <f t="shared" si="359"/>
        <v>1</v>
      </c>
      <c r="AF294" s="9">
        <f t="shared" si="360"/>
        <v>1</v>
      </c>
      <c r="AG294" s="9">
        <f t="shared" si="361"/>
        <v>1</v>
      </c>
      <c r="AH294" s="9">
        <f t="shared" si="362"/>
        <v>1</v>
      </c>
      <c r="AI294" s="9">
        <f t="shared" si="363"/>
        <v>1</v>
      </c>
      <c r="AJ294" s="9">
        <f t="shared" si="364"/>
        <v>1</v>
      </c>
      <c r="AK294" s="9">
        <f t="shared" si="365"/>
        <v>0</v>
      </c>
      <c r="AL294" s="9">
        <f t="shared" si="366"/>
        <v>1</v>
      </c>
    </row>
    <row r="295" spans="1:38" x14ac:dyDescent="0.25">
      <c r="A295" s="24">
        <v>275</v>
      </c>
      <c r="B295" s="37">
        <f>B17</f>
        <v>1</v>
      </c>
      <c r="C295" s="37">
        <f>E17</f>
        <v>4</v>
      </c>
      <c r="D295" s="37">
        <f t="shared" ref="D295:P295" si="378">G17</f>
        <v>6</v>
      </c>
      <c r="E295" s="37">
        <f t="shared" si="378"/>
        <v>7</v>
      </c>
      <c r="F295" s="37">
        <f t="shared" si="378"/>
        <v>8</v>
      </c>
      <c r="G295" s="37">
        <f t="shared" si="378"/>
        <v>9</v>
      </c>
      <c r="H295" s="37">
        <f t="shared" si="378"/>
        <v>10</v>
      </c>
      <c r="I295" s="37">
        <f t="shared" si="378"/>
        <v>11</v>
      </c>
      <c r="J295" s="37">
        <f t="shared" si="378"/>
        <v>12</v>
      </c>
      <c r="K295" s="37">
        <f t="shared" si="378"/>
        <v>13</v>
      </c>
      <c r="L295" s="37">
        <f t="shared" si="378"/>
        <v>14</v>
      </c>
      <c r="M295" s="37">
        <f t="shared" si="378"/>
        <v>15</v>
      </c>
      <c r="N295" s="37">
        <f t="shared" si="378"/>
        <v>16</v>
      </c>
      <c r="O295" s="37">
        <f t="shared" si="378"/>
        <v>17</v>
      </c>
      <c r="P295" s="37">
        <f t="shared" si="378"/>
        <v>18</v>
      </c>
      <c r="Q295" s="12">
        <f t="shared" si="343"/>
        <v>12</v>
      </c>
      <c r="X295" s="18">
        <f t="shared" si="352"/>
        <v>0</v>
      </c>
      <c r="Y295" s="18">
        <f t="shared" si="353"/>
        <v>1</v>
      </c>
      <c r="Z295" s="18">
        <f t="shared" si="354"/>
        <v>1</v>
      </c>
      <c r="AA295" s="9">
        <f t="shared" si="355"/>
        <v>1</v>
      </c>
      <c r="AB295" s="9">
        <f t="shared" si="356"/>
        <v>1</v>
      </c>
      <c r="AC295" s="9">
        <f t="shared" si="357"/>
        <v>1</v>
      </c>
      <c r="AD295" s="9">
        <f t="shared" si="358"/>
        <v>0</v>
      </c>
      <c r="AE295" s="9">
        <f t="shared" si="359"/>
        <v>1</v>
      </c>
      <c r="AF295" s="9">
        <f t="shared" si="360"/>
        <v>1</v>
      </c>
      <c r="AG295" s="9">
        <f t="shared" si="361"/>
        <v>1</v>
      </c>
      <c r="AH295" s="9">
        <f t="shared" si="362"/>
        <v>1</v>
      </c>
      <c r="AI295" s="9">
        <f t="shared" si="363"/>
        <v>1</v>
      </c>
      <c r="AJ295" s="9">
        <f t="shared" si="364"/>
        <v>1</v>
      </c>
      <c r="AK295" s="9">
        <f t="shared" si="365"/>
        <v>0</v>
      </c>
      <c r="AL295" s="9">
        <f t="shared" si="366"/>
        <v>1</v>
      </c>
    </row>
    <row r="296" spans="1:38" x14ac:dyDescent="0.25">
      <c r="A296" s="24">
        <v>276</v>
      </c>
      <c r="B296" s="37">
        <f t="shared" ref="B296:L296" si="379">C17</f>
        <v>2</v>
      </c>
      <c r="C296" s="37">
        <f t="shared" si="379"/>
        <v>3</v>
      </c>
      <c r="D296" s="37">
        <f t="shared" si="379"/>
        <v>4</v>
      </c>
      <c r="E296" s="37">
        <f t="shared" si="379"/>
        <v>5</v>
      </c>
      <c r="F296" s="37">
        <f t="shared" si="379"/>
        <v>6</v>
      </c>
      <c r="G296" s="37">
        <f t="shared" si="379"/>
        <v>7</v>
      </c>
      <c r="H296" s="37">
        <f t="shared" si="379"/>
        <v>8</v>
      </c>
      <c r="I296" s="37">
        <f t="shared" si="379"/>
        <v>9</v>
      </c>
      <c r="J296" s="37">
        <f t="shared" si="379"/>
        <v>10</v>
      </c>
      <c r="K296" s="37">
        <f t="shared" si="379"/>
        <v>11</v>
      </c>
      <c r="L296" s="37">
        <f t="shared" si="379"/>
        <v>12</v>
      </c>
      <c r="M296" s="37">
        <f>O17</f>
        <v>14</v>
      </c>
      <c r="N296" s="37">
        <f>P17</f>
        <v>15</v>
      </c>
      <c r="O296" s="37">
        <f>R17</f>
        <v>17</v>
      </c>
      <c r="P296" s="37">
        <f>S17</f>
        <v>18</v>
      </c>
      <c r="Q296" s="12">
        <f t="shared" si="343"/>
        <v>12</v>
      </c>
      <c r="X296" s="18">
        <f t="shared" si="352"/>
        <v>0</v>
      </c>
      <c r="Y296" s="18">
        <f t="shared" si="353"/>
        <v>1</v>
      </c>
      <c r="Z296" s="18">
        <f t="shared" si="354"/>
        <v>1</v>
      </c>
      <c r="AA296" s="9">
        <f t="shared" si="355"/>
        <v>1</v>
      </c>
      <c r="AB296" s="9">
        <f t="shared" si="356"/>
        <v>1</v>
      </c>
      <c r="AC296" s="9">
        <f t="shared" si="357"/>
        <v>1</v>
      </c>
      <c r="AD296" s="9">
        <f t="shared" si="358"/>
        <v>1</v>
      </c>
      <c r="AE296" s="9">
        <f t="shared" si="359"/>
        <v>1</v>
      </c>
      <c r="AF296" s="9">
        <f t="shared" si="360"/>
        <v>0</v>
      </c>
      <c r="AG296" s="9">
        <f t="shared" si="361"/>
        <v>1</v>
      </c>
      <c r="AH296" s="9">
        <f t="shared" si="362"/>
        <v>1</v>
      </c>
      <c r="AI296" s="9">
        <f t="shared" si="363"/>
        <v>1</v>
      </c>
      <c r="AJ296" s="9">
        <f t="shared" si="364"/>
        <v>1</v>
      </c>
      <c r="AK296" s="9">
        <f t="shared" si="365"/>
        <v>0</v>
      </c>
      <c r="AL296" s="9">
        <f t="shared" si="366"/>
        <v>1</v>
      </c>
    </row>
    <row r="297" spans="1:38" x14ac:dyDescent="0.25">
      <c r="A297" s="24">
        <v>277</v>
      </c>
      <c r="B297" s="37">
        <f t="shared" ref="B297:K297" si="380">C17</f>
        <v>2</v>
      </c>
      <c r="C297" s="37">
        <f t="shared" si="380"/>
        <v>3</v>
      </c>
      <c r="D297" s="37">
        <f t="shared" si="380"/>
        <v>4</v>
      </c>
      <c r="E297" s="37">
        <f t="shared" si="380"/>
        <v>5</v>
      </c>
      <c r="F297" s="37">
        <f t="shared" si="380"/>
        <v>6</v>
      </c>
      <c r="G297" s="37">
        <f t="shared" si="380"/>
        <v>7</v>
      </c>
      <c r="H297" s="37">
        <f t="shared" si="380"/>
        <v>8</v>
      </c>
      <c r="I297" s="37">
        <f t="shared" si="380"/>
        <v>9</v>
      </c>
      <c r="J297" s="37">
        <f t="shared" si="380"/>
        <v>10</v>
      </c>
      <c r="K297" s="37">
        <f t="shared" si="380"/>
        <v>11</v>
      </c>
      <c r="L297" s="37">
        <f>N17</f>
        <v>13</v>
      </c>
      <c r="M297" s="37">
        <f>O17</f>
        <v>14</v>
      </c>
      <c r="N297" s="37">
        <f>P17</f>
        <v>15</v>
      </c>
      <c r="O297" s="37">
        <f>R17</f>
        <v>17</v>
      </c>
      <c r="P297" s="37">
        <f>S17</f>
        <v>18</v>
      </c>
      <c r="Q297" s="12">
        <f t="shared" si="343"/>
        <v>12</v>
      </c>
      <c r="X297" s="18">
        <f t="shared" si="352"/>
        <v>0</v>
      </c>
      <c r="Y297" s="18">
        <f t="shared" si="353"/>
        <v>1</v>
      </c>
      <c r="Z297" s="18">
        <f t="shared" si="354"/>
        <v>1</v>
      </c>
      <c r="AA297" s="9">
        <f t="shared" si="355"/>
        <v>1</v>
      </c>
      <c r="AB297" s="9">
        <f t="shared" si="356"/>
        <v>1</v>
      </c>
      <c r="AC297" s="9">
        <f t="shared" si="357"/>
        <v>1</v>
      </c>
      <c r="AD297" s="9">
        <f t="shared" si="358"/>
        <v>1</v>
      </c>
      <c r="AE297" s="9">
        <f t="shared" si="359"/>
        <v>1</v>
      </c>
      <c r="AF297" s="9">
        <f t="shared" si="360"/>
        <v>0</v>
      </c>
      <c r="AG297" s="9">
        <f t="shared" si="361"/>
        <v>1</v>
      </c>
      <c r="AH297" s="9">
        <f t="shared" si="362"/>
        <v>1</v>
      </c>
      <c r="AI297" s="9">
        <f t="shared" si="363"/>
        <v>1</v>
      </c>
      <c r="AJ297" s="9">
        <f t="shared" si="364"/>
        <v>1</v>
      </c>
      <c r="AK297" s="9">
        <f t="shared" si="365"/>
        <v>0</v>
      </c>
      <c r="AL297" s="9">
        <f t="shared" si="366"/>
        <v>1</v>
      </c>
    </row>
    <row r="298" spans="1:38" x14ac:dyDescent="0.25">
      <c r="A298" s="24">
        <v>278</v>
      </c>
      <c r="B298" s="37">
        <f t="shared" ref="B298:K298" si="381">C17</f>
        <v>2</v>
      </c>
      <c r="C298" s="37">
        <f t="shared" si="381"/>
        <v>3</v>
      </c>
      <c r="D298" s="37">
        <f t="shared" si="381"/>
        <v>4</v>
      </c>
      <c r="E298" s="37">
        <f t="shared" si="381"/>
        <v>5</v>
      </c>
      <c r="F298" s="37">
        <f t="shared" si="381"/>
        <v>6</v>
      </c>
      <c r="G298" s="37">
        <f t="shared" si="381"/>
        <v>7</v>
      </c>
      <c r="H298" s="37">
        <f t="shared" si="381"/>
        <v>8</v>
      </c>
      <c r="I298" s="37">
        <f t="shared" si="381"/>
        <v>9</v>
      </c>
      <c r="J298" s="37">
        <f t="shared" si="381"/>
        <v>10</v>
      </c>
      <c r="K298" s="37">
        <f t="shared" si="381"/>
        <v>11</v>
      </c>
      <c r="L298" s="37">
        <f>O17</f>
        <v>14</v>
      </c>
      <c r="M298" s="37">
        <f>P17</f>
        <v>15</v>
      </c>
      <c r="N298" s="37">
        <f>Q17</f>
        <v>16</v>
      </c>
      <c r="O298" s="37">
        <f>R17</f>
        <v>17</v>
      </c>
      <c r="P298" s="37">
        <f>S17</f>
        <v>18</v>
      </c>
      <c r="Q298" s="12">
        <f t="shared" si="343"/>
        <v>12</v>
      </c>
      <c r="X298" s="18">
        <f t="shared" si="352"/>
        <v>0</v>
      </c>
      <c r="Y298" s="18">
        <f t="shared" si="353"/>
        <v>1</v>
      </c>
      <c r="Z298" s="18">
        <f t="shared" si="354"/>
        <v>1</v>
      </c>
      <c r="AA298" s="9">
        <f t="shared" si="355"/>
        <v>1</v>
      </c>
      <c r="AB298" s="9">
        <f t="shared" si="356"/>
        <v>1</v>
      </c>
      <c r="AC298" s="9">
        <f t="shared" si="357"/>
        <v>1</v>
      </c>
      <c r="AD298" s="9">
        <f t="shared" si="358"/>
        <v>1</v>
      </c>
      <c r="AE298" s="9">
        <f t="shared" si="359"/>
        <v>1</v>
      </c>
      <c r="AF298" s="9">
        <f t="shared" si="360"/>
        <v>0</v>
      </c>
      <c r="AG298" s="9">
        <f t="shared" si="361"/>
        <v>1</v>
      </c>
      <c r="AH298" s="9">
        <f t="shared" si="362"/>
        <v>1</v>
      </c>
      <c r="AI298" s="9">
        <f t="shared" si="363"/>
        <v>1</v>
      </c>
      <c r="AJ298" s="9">
        <f t="shared" si="364"/>
        <v>1</v>
      </c>
      <c r="AK298" s="9">
        <f t="shared" si="365"/>
        <v>0</v>
      </c>
      <c r="AL298" s="9">
        <f t="shared" si="366"/>
        <v>1</v>
      </c>
    </row>
    <row r="299" spans="1:38" x14ac:dyDescent="0.25">
      <c r="A299" s="24">
        <v>279</v>
      </c>
      <c r="B299" s="37">
        <f t="shared" ref="B299:J299" si="382">C17</f>
        <v>2</v>
      </c>
      <c r="C299" s="37">
        <f t="shared" si="382"/>
        <v>3</v>
      </c>
      <c r="D299" s="37">
        <f t="shared" si="382"/>
        <v>4</v>
      </c>
      <c r="E299" s="37">
        <f t="shared" si="382"/>
        <v>5</v>
      </c>
      <c r="F299" s="37">
        <f t="shared" si="382"/>
        <v>6</v>
      </c>
      <c r="G299" s="37">
        <f t="shared" si="382"/>
        <v>7</v>
      </c>
      <c r="H299" s="37">
        <f t="shared" si="382"/>
        <v>8</v>
      </c>
      <c r="I299" s="37">
        <f t="shared" si="382"/>
        <v>9</v>
      </c>
      <c r="J299" s="37">
        <f t="shared" si="382"/>
        <v>10</v>
      </c>
      <c r="K299" s="37">
        <f t="shared" ref="K299:P299" si="383">M17</f>
        <v>12</v>
      </c>
      <c r="L299" s="37">
        <f t="shared" si="383"/>
        <v>13</v>
      </c>
      <c r="M299" s="37">
        <f t="shared" si="383"/>
        <v>14</v>
      </c>
      <c r="N299" s="37">
        <f t="shared" si="383"/>
        <v>15</v>
      </c>
      <c r="O299" s="37">
        <f t="shared" si="383"/>
        <v>16</v>
      </c>
      <c r="P299" s="37">
        <f t="shared" si="383"/>
        <v>17</v>
      </c>
      <c r="Q299" s="12">
        <f t="shared" si="343"/>
        <v>12</v>
      </c>
      <c r="X299" s="18">
        <f t="shared" si="352"/>
        <v>0</v>
      </c>
      <c r="Y299" s="18">
        <f t="shared" si="353"/>
        <v>1</v>
      </c>
      <c r="Z299" s="18">
        <f t="shared" si="354"/>
        <v>1</v>
      </c>
      <c r="AA299" s="9">
        <f t="shared" si="355"/>
        <v>1</v>
      </c>
      <c r="AB299" s="9">
        <f t="shared" si="356"/>
        <v>1</v>
      </c>
      <c r="AC299" s="9">
        <f t="shared" si="357"/>
        <v>1</v>
      </c>
      <c r="AD299" s="9">
        <f t="shared" si="358"/>
        <v>1</v>
      </c>
      <c r="AE299" s="9">
        <f t="shared" si="359"/>
        <v>1</v>
      </c>
      <c r="AF299" s="9">
        <f t="shared" si="360"/>
        <v>0</v>
      </c>
      <c r="AG299" s="9">
        <f t="shared" si="361"/>
        <v>1</v>
      </c>
      <c r="AH299" s="9">
        <f t="shared" si="362"/>
        <v>1</v>
      </c>
      <c r="AI299" s="9">
        <f t="shared" si="363"/>
        <v>1</v>
      </c>
      <c r="AJ299" s="9">
        <f t="shared" si="364"/>
        <v>1</v>
      </c>
      <c r="AK299" s="9">
        <f t="shared" si="365"/>
        <v>1</v>
      </c>
      <c r="AL299" s="9">
        <f t="shared" si="366"/>
        <v>0</v>
      </c>
    </row>
    <row r="300" spans="1:38" x14ac:dyDescent="0.25">
      <c r="A300" s="24">
        <v>280</v>
      </c>
      <c r="B300" s="37">
        <f t="shared" ref="B300:J300" si="384">C17</f>
        <v>2</v>
      </c>
      <c r="C300" s="37">
        <f t="shared" si="384"/>
        <v>3</v>
      </c>
      <c r="D300" s="37">
        <f t="shared" si="384"/>
        <v>4</v>
      </c>
      <c r="E300" s="37">
        <f t="shared" si="384"/>
        <v>5</v>
      </c>
      <c r="F300" s="37">
        <f t="shared" si="384"/>
        <v>6</v>
      </c>
      <c r="G300" s="37">
        <f t="shared" si="384"/>
        <v>7</v>
      </c>
      <c r="H300" s="37">
        <f t="shared" si="384"/>
        <v>8</v>
      </c>
      <c r="I300" s="37">
        <f t="shared" si="384"/>
        <v>9</v>
      </c>
      <c r="J300" s="37">
        <f t="shared" si="384"/>
        <v>10</v>
      </c>
      <c r="K300" s="37">
        <f>M17</f>
        <v>12</v>
      </c>
      <c r="L300" s="37">
        <f>N17</f>
        <v>13</v>
      </c>
      <c r="M300" s="37">
        <f>O17</f>
        <v>14</v>
      </c>
      <c r="N300" s="37">
        <f>P17</f>
        <v>15</v>
      </c>
      <c r="O300" s="37">
        <f>Q17</f>
        <v>16</v>
      </c>
      <c r="P300" s="37">
        <f>S17</f>
        <v>18</v>
      </c>
      <c r="Q300" s="12">
        <f t="shared" si="343"/>
        <v>13</v>
      </c>
      <c r="X300" s="18">
        <f t="shared" si="352"/>
        <v>0</v>
      </c>
      <c r="Y300" s="18">
        <f t="shared" si="353"/>
        <v>1</v>
      </c>
      <c r="Z300" s="18">
        <f t="shared" si="354"/>
        <v>1</v>
      </c>
      <c r="AA300" s="9">
        <f t="shared" si="355"/>
        <v>1</v>
      </c>
      <c r="AB300" s="9">
        <f t="shared" si="356"/>
        <v>1</v>
      </c>
      <c r="AC300" s="9">
        <f t="shared" si="357"/>
        <v>1</v>
      </c>
      <c r="AD300" s="9">
        <f t="shared" si="358"/>
        <v>1</v>
      </c>
      <c r="AE300" s="9">
        <f t="shared" si="359"/>
        <v>1</v>
      </c>
      <c r="AF300" s="9">
        <f t="shared" si="360"/>
        <v>0</v>
      </c>
      <c r="AG300" s="9">
        <f t="shared" si="361"/>
        <v>1</v>
      </c>
      <c r="AH300" s="9">
        <f t="shared" si="362"/>
        <v>1</v>
      </c>
      <c r="AI300" s="9">
        <f t="shared" si="363"/>
        <v>1</v>
      </c>
      <c r="AJ300" s="9">
        <f t="shared" si="364"/>
        <v>1</v>
      </c>
      <c r="AK300" s="9">
        <f t="shared" si="365"/>
        <v>1</v>
      </c>
      <c r="AL300" s="9">
        <f t="shared" si="366"/>
        <v>1</v>
      </c>
    </row>
    <row r="301" spans="1:38" x14ac:dyDescent="0.25">
      <c r="A301" s="24">
        <v>281</v>
      </c>
      <c r="B301" s="37">
        <f t="shared" ref="B301:J301" si="385">C17</f>
        <v>2</v>
      </c>
      <c r="C301" s="37">
        <f t="shared" si="385"/>
        <v>3</v>
      </c>
      <c r="D301" s="37">
        <f t="shared" si="385"/>
        <v>4</v>
      </c>
      <c r="E301" s="37">
        <f t="shared" si="385"/>
        <v>5</v>
      </c>
      <c r="F301" s="37">
        <f t="shared" si="385"/>
        <v>6</v>
      </c>
      <c r="G301" s="37">
        <f t="shared" si="385"/>
        <v>7</v>
      </c>
      <c r="H301" s="37">
        <f t="shared" si="385"/>
        <v>8</v>
      </c>
      <c r="I301" s="37">
        <f t="shared" si="385"/>
        <v>9</v>
      </c>
      <c r="J301" s="37">
        <f t="shared" si="385"/>
        <v>10</v>
      </c>
      <c r="K301" s="37">
        <f>M17</f>
        <v>12</v>
      </c>
      <c r="L301" s="37">
        <f>N17</f>
        <v>13</v>
      </c>
      <c r="M301" s="37">
        <f>O17</f>
        <v>14</v>
      </c>
      <c r="N301" s="37">
        <f>Q17</f>
        <v>16</v>
      </c>
      <c r="O301" s="37">
        <f>R17</f>
        <v>17</v>
      </c>
      <c r="P301" s="37">
        <f>S17</f>
        <v>18</v>
      </c>
      <c r="Q301" s="12">
        <f t="shared" si="343"/>
        <v>12</v>
      </c>
      <c r="X301" s="18">
        <f t="shared" si="352"/>
        <v>0</v>
      </c>
      <c r="Y301" s="18">
        <f t="shared" si="353"/>
        <v>1</v>
      </c>
      <c r="Z301" s="18">
        <f t="shared" si="354"/>
        <v>1</v>
      </c>
      <c r="AA301" s="9">
        <f t="shared" si="355"/>
        <v>1</v>
      </c>
      <c r="AB301" s="9">
        <f t="shared" si="356"/>
        <v>1</v>
      </c>
      <c r="AC301" s="9">
        <f t="shared" si="357"/>
        <v>1</v>
      </c>
      <c r="AD301" s="9">
        <f t="shared" si="358"/>
        <v>1</v>
      </c>
      <c r="AE301" s="9">
        <f t="shared" si="359"/>
        <v>1</v>
      </c>
      <c r="AF301" s="9">
        <f t="shared" si="360"/>
        <v>0</v>
      </c>
      <c r="AG301" s="9">
        <f t="shared" si="361"/>
        <v>1</v>
      </c>
      <c r="AH301" s="9">
        <f t="shared" si="362"/>
        <v>1</v>
      </c>
      <c r="AI301" s="9">
        <f t="shared" si="363"/>
        <v>1</v>
      </c>
      <c r="AJ301" s="9">
        <f t="shared" si="364"/>
        <v>1</v>
      </c>
      <c r="AK301" s="9">
        <f t="shared" si="365"/>
        <v>0</v>
      </c>
      <c r="AL301" s="9">
        <f t="shared" si="366"/>
        <v>1</v>
      </c>
    </row>
    <row r="302" spans="1:38" x14ac:dyDescent="0.25">
      <c r="A302" s="24">
        <v>282</v>
      </c>
      <c r="B302" s="37">
        <f t="shared" ref="B302:J302" si="386">C17</f>
        <v>2</v>
      </c>
      <c r="C302" s="37">
        <f t="shared" si="386"/>
        <v>3</v>
      </c>
      <c r="D302" s="37">
        <f t="shared" si="386"/>
        <v>4</v>
      </c>
      <c r="E302" s="37">
        <f t="shared" si="386"/>
        <v>5</v>
      </c>
      <c r="F302" s="37">
        <f t="shared" si="386"/>
        <v>6</v>
      </c>
      <c r="G302" s="37">
        <f t="shared" si="386"/>
        <v>7</v>
      </c>
      <c r="H302" s="37">
        <f t="shared" si="386"/>
        <v>8</v>
      </c>
      <c r="I302" s="37">
        <f t="shared" si="386"/>
        <v>9</v>
      </c>
      <c r="J302" s="37">
        <f t="shared" si="386"/>
        <v>10</v>
      </c>
      <c r="K302" s="37">
        <f>M17</f>
        <v>12</v>
      </c>
      <c r="L302" s="37">
        <f>N17</f>
        <v>13</v>
      </c>
      <c r="M302" s="37">
        <f>P17</f>
        <v>15</v>
      </c>
      <c r="N302" s="37">
        <f>Q17</f>
        <v>16</v>
      </c>
      <c r="O302" s="37">
        <f>R17</f>
        <v>17</v>
      </c>
      <c r="P302" s="37">
        <f>S17</f>
        <v>18</v>
      </c>
      <c r="Q302" s="12">
        <f t="shared" si="343"/>
        <v>12</v>
      </c>
      <c r="X302" s="18">
        <f t="shared" si="352"/>
        <v>0</v>
      </c>
      <c r="Y302" s="18">
        <f t="shared" si="353"/>
        <v>1</v>
      </c>
      <c r="Z302" s="18">
        <f t="shared" si="354"/>
        <v>1</v>
      </c>
      <c r="AA302" s="9">
        <f t="shared" si="355"/>
        <v>1</v>
      </c>
      <c r="AB302" s="9">
        <f t="shared" si="356"/>
        <v>1</v>
      </c>
      <c r="AC302" s="9">
        <f t="shared" si="357"/>
        <v>1</v>
      </c>
      <c r="AD302" s="9">
        <f t="shared" si="358"/>
        <v>1</v>
      </c>
      <c r="AE302" s="9">
        <f t="shared" si="359"/>
        <v>1</v>
      </c>
      <c r="AF302" s="9">
        <f t="shared" si="360"/>
        <v>0</v>
      </c>
      <c r="AG302" s="9">
        <f t="shared" si="361"/>
        <v>1</v>
      </c>
      <c r="AH302" s="9">
        <f t="shared" si="362"/>
        <v>1</v>
      </c>
      <c r="AI302" s="9">
        <f t="shared" si="363"/>
        <v>1</v>
      </c>
      <c r="AJ302" s="9">
        <f t="shared" si="364"/>
        <v>1</v>
      </c>
      <c r="AK302" s="9">
        <f t="shared" si="365"/>
        <v>0</v>
      </c>
      <c r="AL302" s="9">
        <f t="shared" si="366"/>
        <v>1</v>
      </c>
    </row>
    <row r="303" spans="1:38" x14ac:dyDescent="0.25">
      <c r="A303" s="24">
        <v>283</v>
      </c>
      <c r="B303" s="37">
        <f t="shared" ref="B303:I303" si="387">C17</f>
        <v>2</v>
      </c>
      <c r="C303" s="37">
        <f t="shared" si="387"/>
        <v>3</v>
      </c>
      <c r="D303" s="37">
        <f t="shared" si="387"/>
        <v>4</v>
      </c>
      <c r="E303" s="37">
        <f t="shared" si="387"/>
        <v>5</v>
      </c>
      <c r="F303" s="37">
        <f t="shared" si="387"/>
        <v>6</v>
      </c>
      <c r="G303" s="37">
        <f t="shared" si="387"/>
        <v>7</v>
      </c>
      <c r="H303" s="37">
        <f t="shared" si="387"/>
        <v>8</v>
      </c>
      <c r="I303" s="37">
        <f t="shared" si="387"/>
        <v>9</v>
      </c>
      <c r="J303" s="37">
        <f>L17</f>
        <v>11</v>
      </c>
      <c r="K303" s="37">
        <f>M17</f>
        <v>12</v>
      </c>
      <c r="L303" s="37">
        <f>N17</f>
        <v>13</v>
      </c>
      <c r="M303" s="37">
        <f>O17</f>
        <v>14</v>
      </c>
      <c r="N303" s="37">
        <f>P17</f>
        <v>15</v>
      </c>
      <c r="O303" s="37">
        <f>R17</f>
        <v>17</v>
      </c>
      <c r="P303" s="37">
        <f>S17</f>
        <v>18</v>
      </c>
      <c r="Q303" s="12">
        <f t="shared" si="343"/>
        <v>13</v>
      </c>
      <c r="X303" s="18">
        <f t="shared" si="352"/>
        <v>0</v>
      </c>
      <c r="Y303" s="18">
        <f t="shared" si="353"/>
        <v>1</v>
      </c>
      <c r="Z303" s="18">
        <f t="shared" si="354"/>
        <v>1</v>
      </c>
      <c r="AA303" s="9">
        <f t="shared" si="355"/>
        <v>1</v>
      </c>
      <c r="AB303" s="9">
        <f t="shared" si="356"/>
        <v>1</v>
      </c>
      <c r="AC303" s="9">
        <f t="shared" si="357"/>
        <v>1</v>
      </c>
      <c r="AD303" s="9">
        <f t="shared" si="358"/>
        <v>1</v>
      </c>
      <c r="AE303" s="9">
        <f t="shared" si="359"/>
        <v>1</v>
      </c>
      <c r="AF303" s="9">
        <f t="shared" si="360"/>
        <v>1</v>
      </c>
      <c r="AG303" s="9">
        <f t="shared" si="361"/>
        <v>1</v>
      </c>
      <c r="AH303" s="9">
        <f t="shared" si="362"/>
        <v>1</v>
      </c>
      <c r="AI303" s="9">
        <f t="shared" si="363"/>
        <v>1</v>
      </c>
      <c r="AJ303" s="9">
        <f t="shared" si="364"/>
        <v>1</v>
      </c>
      <c r="AK303" s="9">
        <f t="shared" si="365"/>
        <v>0</v>
      </c>
      <c r="AL303" s="9">
        <f t="shared" si="366"/>
        <v>1</v>
      </c>
    </row>
    <row r="304" spans="1:38" x14ac:dyDescent="0.25">
      <c r="A304" s="24">
        <v>284</v>
      </c>
      <c r="B304" s="37">
        <f t="shared" ref="B304:I304" si="388">C17</f>
        <v>2</v>
      </c>
      <c r="C304" s="37">
        <f t="shared" si="388"/>
        <v>3</v>
      </c>
      <c r="D304" s="37">
        <f t="shared" si="388"/>
        <v>4</v>
      </c>
      <c r="E304" s="37">
        <f t="shared" si="388"/>
        <v>5</v>
      </c>
      <c r="F304" s="37">
        <f t="shared" si="388"/>
        <v>6</v>
      </c>
      <c r="G304" s="37">
        <f t="shared" si="388"/>
        <v>7</v>
      </c>
      <c r="H304" s="37">
        <f t="shared" si="388"/>
        <v>8</v>
      </c>
      <c r="I304" s="37">
        <f t="shared" si="388"/>
        <v>9</v>
      </c>
      <c r="J304" s="37">
        <f>L17</f>
        <v>11</v>
      </c>
      <c r="K304" s="37">
        <f>M17</f>
        <v>12</v>
      </c>
      <c r="L304" s="37">
        <f>O17</f>
        <v>14</v>
      </c>
      <c r="M304" s="37">
        <f>P17</f>
        <v>15</v>
      </c>
      <c r="N304" s="37">
        <f>Q17</f>
        <v>16</v>
      </c>
      <c r="O304" s="37">
        <f>R17</f>
        <v>17</v>
      </c>
      <c r="P304" s="37">
        <f>S17</f>
        <v>18</v>
      </c>
      <c r="Q304" s="12">
        <f t="shared" si="343"/>
        <v>13</v>
      </c>
      <c r="X304" s="18">
        <f t="shared" si="352"/>
        <v>0</v>
      </c>
      <c r="Y304" s="18">
        <f t="shared" si="353"/>
        <v>1</v>
      </c>
      <c r="Z304" s="18">
        <f t="shared" si="354"/>
        <v>1</v>
      </c>
      <c r="AA304" s="9">
        <f t="shared" si="355"/>
        <v>1</v>
      </c>
      <c r="AB304" s="9">
        <f t="shared" si="356"/>
        <v>1</v>
      </c>
      <c r="AC304" s="9">
        <f t="shared" si="357"/>
        <v>1</v>
      </c>
      <c r="AD304" s="9">
        <f t="shared" si="358"/>
        <v>1</v>
      </c>
      <c r="AE304" s="9">
        <f t="shared" si="359"/>
        <v>1</v>
      </c>
      <c r="AF304" s="9">
        <f t="shared" si="360"/>
        <v>1</v>
      </c>
      <c r="AG304" s="9">
        <f t="shared" si="361"/>
        <v>1</v>
      </c>
      <c r="AH304" s="9">
        <f t="shared" si="362"/>
        <v>1</v>
      </c>
      <c r="AI304" s="9">
        <f t="shared" si="363"/>
        <v>1</v>
      </c>
      <c r="AJ304" s="9">
        <f t="shared" si="364"/>
        <v>1</v>
      </c>
      <c r="AK304" s="9">
        <f t="shared" si="365"/>
        <v>0</v>
      </c>
      <c r="AL304" s="9">
        <f t="shared" si="366"/>
        <v>1</v>
      </c>
    </row>
    <row r="305" spans="1:38" x14ac:dyDescent="0.25">
      <c r="A305" s="24">
        <v>285</v>
      </c>
      <c r="B305" s="37">
        <f t="shared" ref="B305:I305" si="389">C17</f>
        <v>2</v>
      </c>
      <c r="C305" s="37">
        <f t="shared" si="389"/>
        <v>3</v>
      </c>
      <c r="D305" s="37">
        <f t="shared" si="389"/>
        <v>4</v>
      </c>
      <c r="E305" s="37">
        <f t="shared" si="389"/>
        <v>5</v>
      </c>
      <c r="F305" s="37">
        <f t="shared" si="389"/>
        <v>6</v>
      </c>
      <c r="G305" s="37">
        <f t="shared" si="389"/>
        <v>7</v>
      </c>
      <c r="H305" s="37">
        <f t="shared" si="389"/>
        <v>8</v>
      </c>
      <c r="I305" s="37">
        <f t="shared" si="389"/>
        <v>9</v>
      </c>
      <c r="J305" s="37">
        <f>L17</f>
        <v>11</v>
      </c>
      <c r="K305" s="37">
        <f t="shared" ref="K305:P305" si="390">N17</f>
        <v>13</v>
      </c>
      <c r="L305" s="37">
        <f t="shared" si="390"/>
        <v>14</v>
      </c>
      <c r="M305" s="37">
        <f t="shared" si="390"/>
        <v>15</v>
      </c>
      <c r="N305" s="37">
        <f t="shared" si="390"/>
        <v>16</v>
      </c>
      <c r="O305" s="37">
        <f t="shared" si="390"/>
        <v>17</v>
      </c>
      <c r="P305" s="37">
        <f t="shared" si="390"/>
        <v>18</v>
      </c>
      <c r="Q305" s="12">
        <f t="shared" si="343"/>
        <v>13</v>
      </c>
      <c r="X305" s="18">
        <f t="shared" si="352"/>
        <v>0</v>
      </c>
      <c r="Y305" s="18">
        <f t="shared" si="353"/>
        <v>1</v>
      </c>
      <c r="Z305" s="18">
        <f t="shared" si="354"/>
        <v>1</v>
      </c>
      <c r="AA305" s="9">
        <f t="shared" si="355"/>
        <v>1</v>
      </c>
      <c r="AB305" s="9">
        <f t="shared" si="356"/>
        <v>1</v>
      </c>
      <c r="AC305" s="9">
        <f t="shared" si="357"/>
        <v>1</v>
      </c>
      <c r="AD305" s="9">
        <f t="shared" si="358"/>
        <v>1</v>
      </c>
      <c r="AE305" s="9">
        <f t="shared" si="359"/>
        <v>1</v>
      </c>
      <c r="AF305" s="9">
        <f t="shared" si="360"/>
        <v>1</v>
      </c>
      <c r="AG305" s="9">
        <f t="shared" si="361"/>
        <v>1</v>
      </c>
      <c r="AH305" s="9">
        <f t="shared" si="362"/>
        <v>1</v>
      </c>
      <c r="AI305" s="9">
        <f t="shared" si="363"/>
        <v>1</v>
      </c>
      <c r="AJ305" s="9">
        <f t="shared" si="364"/>
        <v>1</v>
      </c>
      <c r="AK305" s="9">
        <f t="shared" si="365"/>
        <v>0</v>
      </c>
      <c r="AL305" s="9">
        <f t="shared" si="366"/>
        <v>1</v>
      </c>
    </row>
    <row r="306" spans="1:38" x14ac:dyDescent="0.25">
      <c r="A306" s="24">
        <v>286</v>
      </c>
      <c r="B306" s="37">
        <f t="shared" ref="B306:H306" si="391">C17</f>
        <v>2</v>
      </c>
      <c r="C306" s="37">
        <f t="shared" si="391"/>
        <v>3</v>
      </c>
      <c r="D306" s="37">
        <f t="shared" si="391"/>
        <v>4</v>
      </c>
      <c r="E306" s="37">
        <f t="shared" si="391"/>
        <v>5</v>
      </c>
      <c r="F306" s="37">
        <f t="shared" si="391"/>
        <v>6</v>
      </c>
      <c r="G306" s="37">
        <f t="shared" si="391"/>
        <v>7</v>
      </c>
      <c r="H306" s="37">
        <f t="shared" si="391"/>
        <v>8</v>
      </c>
      <c r="I306" s="37">
        <f>K17</f>
        <v>10</v>
      </c>
      <c r="J306" s="37">
        <f>L17</f>
        <v>11</v>
      </c>
      <c r="K306" s="37">
        <f>M17</f>
        <v>12</v>
      </c>
      <c r="L306" s="37">
        <f>N17</f>
        <v>13</v>
      </c>
      <c r="M306" s="37">
        <f>O17</f>
        <v>14</v>
      </c>
      <c r="N306" s="37">
        <f>Q17</f>
        <v>16</v>
      </c>
      <c r="O306" s="37">
        <f>R17</f>
        <v>17</v>
      </c>
      <c r="P306" s="37">
        <f>S17</f>
        <v>18</v>
      </c>
      <c r="Q306" s="12">
        <f t="shared" si="343"/>
        <v>12</v>
      </c>
      <c r="X306" s="18">
        <f t="shared" si="352"/>
        <v>0</v>
      </c>
      <c r="Y306" s="18">
        <f t="shared" si="353"/>
        <v>1</v>
      </c>
      <c r="Z306" s="18">
        <f t="shared" si="354"/>
        <v>1</v>
      </c>
      <c r="AA306" s="9">
        <f t="shared" si="355"/>
        <v>1</v>
      </c>
      <c r="AB306" s="9">
        <f t="shared" si="356"/>
        <v>1</v>
      </c>
      <c r="AC306" s="9">
        <f t="shared" si="357"/>
        <v>1</v>
      </c>
      <c r="AD306" s="9">
        <f t="shared" si="358"/>
        <v>1</v>
      </c>
      <c r="AE306" s="9">
        <f t="shared" si="359"/>
        <v>0</v>
      </c>
      <c r="AF306" s="9">
        <f t="shared" si="360"/>
        <v>1</v>
      </c>
      <c r="AG306" s="9">
        <f t="shared" si="361"/>
        <v>1</v>
      </c>
      <c r="AH306" s="9">
        <f t="shared" si="362"/>
        <v>1</v>
      </c>
      <c r="AI306" s="9">
        <f t="shared" si="363"/>
        <v>1</v>
      </c>
      <c r="AJ306" s="9">
        <f t="shared" si="364"/>
        <v>1</v>
      </c>
      <c r="AK306" s="9">
        <f t="shared" si="365"/>
        <v>0</v>
      </c>
      <c r="AL306" s="9">
        <f t="shared" si="366"/>
        <v>1</v>
      </c>
    </row>
    <row r="307" spans="1:38" x14ac:dyDescent="0.25">
      <c r="A307" s="24">
        <v>287</v>
      </c>
      <c r="B307" s="37">
        <f t="shared" ref="B307:H307" si="392">C17</f>
        <v>2</v>
      </c>
      <c r="C307" s="37">
        <f t="shared" si="392"/>
        <v>3</v>
      </c>
      <c r="D307" s="37">
        <f t="shared" si="392"/>
        <v>4</v>
      </c>
      <c r="E307" s="37">
        <f t="shared" si="392"/>
        <v>5</v>
      </c>
      <c r="F307" s="37">
        <f t="shared" si="392"/>
        <v>6</v>
      </c>
      <c r="G307" s="37">
        <f t="shared" si="392"/>
        <v>7</v>
      </c>
      <c r="H307" s="37">
        <f t="shared" si="392"/>
        <v>8</v>
      </c>
      <c r="I307" s="37">
        <f>K17</f>
        <v>10</v>
      </c>
      <c r="J307" s="37">
        <f t="shared" ref="J307:P307" si="393">M17</f>
        <v>12</v>
      </c>
      <c r="K307" s="37">
        <f t="shared" si="393"/>
        <v>13</v>
      </c>
      <c r="L307" s="37">
        <f t="shared" si="393"/>
        <v>14</v>
      </c>
      <c r="M307" s="37">
        <f t="shared" si="393"/>
        <v>15</v>
      </c>
      <c r="N307" s="37">
        <f t="shared" si="393"/>
        <v>16</v>
      </c>
      <c r="O307" s="37">
        <f t="shared" si="393"/>
        <v>17</v>
      </c>
      <c r="P307" s="37">
        <f t="shared" si="393"/>
        <v>18</v>
      </c>
      <c r="Q307" s="12">
        <f t="shared" si="343"/>
        <v>12</v>
      </c>
      <c r="X307" s="18">
        <f t="shared" si="352"/>
        <v>0</v>
      </c>
      <c r="Y307" s="18">
        <f t="shared" si="353"/>
        <v>1</v>
      </c>
      <c r="Z307" s="18">
        <f t="shared" si="354"/>
        <v>1</v>
      </c>
      <c r="AA307" s="9">
        <f t="shared" si="355"/>
        <v>1</v>
      </c>
      <c r="AB307" s="9">
        <f t="shared" si="356"/>
        <v>1</v>
      </c>
      <c r="AC307" s="9">
        <f t="shared" si="357"/>
        <v>1</v>
      </c>
      <c r="AD307" s="9">
        <f t="shared" si="358"/>
        <v>1</v>
      </c>
      <c r="AE307" s="9">
        <f t="shared" si="359"/>
        <v>0</v>
      </c>
      <c r="AF307" s="9">
        <f t="shared" si="360"/>
        <v>1</v>
      </c>
      <c r="AG307" s="9">
        <f t="shared" si="361"/>
        <v>1</v>
      </c>
      <c r="AH307" s="9">
        <f t="shared" si="362"/>
        <v>1</v>
      </c>
      <c r="AI307" s="9">
        <f t="shared" si="363"/>
        <v>1</v>
      </c>
      <c r="AJ307" s="9">
        <f t="shared" si="364"/>
        <v>1</v>
      </c>
      <c r="AK307" s="9">
        <f t="shared" si="365"/>
        <v>0</v>
      </c>
      <c r="AL307" s="9">
        <f t="shared" si="366"/>
        <v>1</v>
      </c>
    </row>
    <row r="308" spans="1:38" x14ac:dyDescent="0.25">
      <c r="A308" s="24">
        <v>288</v>
      </c>
      <c r="B308" s="37">
        <f t="shared" ref="B308:G308" si="394">C17</f>
        <v>2</v>
      </c>
      <c r="C308" s="37">
        <f t="shared" si="394"/>
        <v>3</v>
      </c>
      <c r="D308" s="37">
        <f t="shared" si="394"/>
        <v>4</v>
      </c>
      <c r="E308" s="37">
        <f t="shared" si="394"/>
        <v>5</v>
      </c>
      <c r="F308" s="37">
        <f t="shared" si="394"/>
        <v>6</v>
      </c>
      <c r="G308" s="37">
        <f t="shared" si="394"/>
        <v>7</v>
      </c>
      <c r="H308" s="37">
        <f t="shared" ref="H308:P308" si="395">J17</f>
        <v>9</v>
      </c>
      <c r="I308" s="37">
        <f t="shared" si="395"/>
        <v>10</v>
      </c>
      <c r="J308" s="37">
        <f t="shared" si="395"/>
        <v>11</v>
      </c>
      <c r="K308" s="37">
        <f t="shared" si="395"/>
        <v>12</v>
      </c>
      <c r="L308" s="37">
        <f t="shared" si="395"/>
        <v>13</v>
      </c>
      <c r="M308" s="37">
        <f t="shared" si="395"/>
        <v>14</v>
      </c>
      <c r="N308" s="37">
        <f t="shared" si="395"/>
        <v>15</v>
      </c>
      <c r="O308" s="37">
        <f t="shared" si="395"/>
        <v>16</v>
      </c>
      <c r="P308" s="37">
        <f t="shared" si="395"/>
        <v>17</v>
      </c>
      <c r="Q308" s="12">
        <f t="shared" si="343"/>
        <v>12</v>
      </c>
      <c r="X308" s="18">
        <f t="shared" si="352"/>
        <v>0</v>
      </c>
      <c r="Y308" s="18">
        <f t="shared" si="353"/>
        <v>1</v>
      </c>
      <c r="Z308" s="18">
        <f t="shared" si="354"/>
        <v>1</v>
      </c>
      <c r="AA308" s="9">
        <f t="shared" si="355"/>
        <v>1</v>
      </c>
      <c r="AB308" s="9">
        <f t="shared" si="356"/>
        <v>1</v>
      </c>
      <c r="AC308" s="9">
        <f t="shared" si="357"/>
        <v>1</v>
      </c>
      <c r="AD308" s="9">
        <f t="shared" si="358"/>
        <v>1</v>
      </c>
      <c r="AE308" s="9">
        <f t="shared" si="359"/>
        <v>0</v>
      </c>
      <c r="AF308" s="9">
        <f t="shared" si="360"/>
        <v>1</v>
      </c>
      <c r="AG308" s="9">
        <f t="shared" si="361"/>
        <v>1</v>
      </c>
      <c r="AH308" s="9">
        <f t="shared" si="362"/>
        <v>1</v>
      </c>
      <c r="AI308" s="9">
        <f t="shared" si="363"/>
        <v>1</v>
      </c>
      <c r="AJ308" s="9">
        <f t="shared" si="364"/>
        <v>1</v>
      </c>
      <c r="AK308" s="9">
        <f t="shared" si="365"/>
        <v>1</v>
      </c>
      <c r="AL308" s="9">
        <f t="shared" si="366"/>
        <v>0</v>
      </c>
    </row>
    <row r="309" spans="1:38" x14ac:dyDescent="0.25">
      <c r="A309" s="24">
        <v>289</v>
      </c>
      <c r="B309" s="37">
        <f t="shared" ref="B309:G309" si="396">C17</f>
        <v>2</v>
      </c>
      <c r="C309" s="37">
        <f t="shared" si="396"/>
        <v>3</v>
      </c>
      <c r="D309" s="37">
        <f t="shared" si="396"/>
        <v>4</v>
      </c>
      <c r="E309" s="37">
        <f t="shared" si="396"/>
        <v>5</v>
      </c>
      <c r="F309" s="37">
        <f t="shared" si="396"/>
        <v>6</v>
      </c>
      <c r="G309" s="37">
        <f t="shared" si="396"/>
        <v>7</v>
      </c>
      <c r="H309" s="37">
        <f t="shared" ref="H309:O309" si="397">J17</f>
        <v>9</v>
      </c>
      <c r="I309" s="37">
        <f t="shared" si="397"/>
        <v>10</v>
      </c>
      <c r="J309" s="37">
        <f t="shared" si="397"/>
        <v>11</v>
      </c>
      <c r="K309" s="37">
        <f t="shared" si="397"/>
        <v>12</v>
      </c>
      <c r="L309" s="37">
        <f t="shared" si="397"/>
        <v>13</v>
      </c>
      <c r="M309" s="37">
        <f t="shared" si="397"/>
        <v>14</v>
      </c>
      <c r="N309" s="37">
        <f t="shared" si="397"/>
        <v>15</v>
      </c>
      <c r="O309" s="37">
        <f t="shared" si="397"/>
        <v>16</v>
      </c>
      <c r="P309" s="37">
        <f>S17</f>
        <v>18</v>
      </c>
      <c r="Q309" s="12">
        <f t="shared" si="343"/>
        <v>13</v>
      </c>
      <c r="X309" s="18">
        <f t="shared" si="352"/>
        <v>0</v>
      </c>
      <c r="Y309" s="18">
        <f t="shared" si="353"/>
        <v>1</v>
      </c>
      <c r="Z309" s="18">
        <f t="shared" si="354"/>
        <v>1</v>
      </c>
      <c r="AA309" s="9">
        <f t="shared" si="355"/>
        <v>1</v>
      </c>
      <c r="AB309" s="9">
        <f t="shared" si="356"/>
        <v>1</v>
      </c>
      <c r="AC309" s="9">
        <f t="shared" si="357"/>
        <v>1</v>
      </c>
      <c r="AD309" s="9">
        <f t="shared" si="358"/>
        <v>1</v>
      </c>
      <c r="AE309" s="9">
        <f t="shared" si="359"/>
        <v>0</v>
      </c>
      <c r="AF309" s="9">
        <f t="shared" si="360"/>
        <v>1</v>
      </c>
      <c r="AG309" s="9">
        <f t="shared" si="361"/>
        <v>1</v>
      </c>
      <c r="AH309" s="9">
        <f t="shared" si="362"/>
        <v>1</v>
      </c>
      <c r="AI309" s="9">
        <f t="shared" si="363"/>
        <v>1</v>
      </c>
      <c r="AJ309" s="9">
        <f t="shared" si="364"/>
        <v>1</v>
      </c>
      <c r="AK309" s="9">
        <f t="shared" si="365"/>
        <v>1</v>
      </c>
      <c r="AL309" s="9">
        <f t="shared" si="366"/>
        <v>1</v>
      </c>
    </row>
    <row r="310" spans="1:38" x14ac:dyDescent="0.25">
      <c r="A310" s="24">
        <v>290</v>
      </c>
      <c r="B310" s="37">
        <f t="shared" ref="B310:G310" si="398">C17</f>
        <v>2</v>
      </c>
      <c r="C310" s="37">
        <f t="shared" si="398"/>
        <v>3</v>
      </c>
      <c r="D310" s="37">
        <f t="shared" si="398"/>
        <v>4</v>
      </c>
      <c r="E310" s="37">
        <f t="shared" si="398"/>
        <v>5</v>
      </c>
      <c r="F310" s="37">
        <f t="shared" si="398"/>
        <v>6</v>
      </c>
      <c r="G310" s="37">
        <f t="shared" si="398"/>
        <v>7</v>
      </c>
      <c r="H310" s="37">
        <f t="shared" ref="H310:M310" si="399">J17</f>
        <v>9</v>
      </c>
      <c r="I310" s="37">
        <f t="shared" si="399"/>
        <v>10</v>
      </c>
      <c r="J310" s="37">
        <f t="shared" si="399"/>
        <v>11</v>
      </c>
      <c r="K310" s="37">
        <f t="shared" si="399"/>
        <v>12</v>
      </c>
      <c r="L310" s="37">
        <f t="shared" si="399"/>
        <v>13</v>
      </c>
      <c r="M310" s="37">
        <f t="shared" si="399"/>
        <v>14</v>
      </c>
      <c r="N310" s="37">
        <f>Q17</f>
        <v>16</v>
      </c>
      <c r="O310" s="37">
        <f>R17</f>
        <v>17</v>
      </c>
      <c r="P310" s="37">
        <f>S17</f>
        <v>18</v>
      </c>
      <c r="Q310" s="12">
        <f t="shared" si="343"/>
        <v>12</v>
      </c>
      <c r="X310" s="18">
        <f t="shared" si="352"/>
        <v>0</v>
      </c>
      <c r="Y310" s="18">
        <f t="shared" si="353"/>
        <v>1</v>
      </c>
      <c r="Z310" s="18">
        <f t="shared" si="354"/>
        <v>1</v>
      </c>
      <c r="AA310" s="9">
        <f t="shared" si="355"/>
        <v>1</v>
      </c>
      <c r="AB310" s="9">
        <f t="shared" si="356"/>
        <v>1</v>
      </c>
      <c r="AC310" s="9">
        <f t="shared" si="357"/>
        <v>1</v>
      </c>
      <c r="AD310" s="9">
        <f t="shared" si="358"/>
        <v>1</v>
      </c>
      <c r="AE310" s="9">
        <f t="shared" si="359"/>
        <v>0</v>
      </c>
      <c r="AF310" s="9">
        <f t="shared" si="360"/>
        <v>1</v>
      </c>
      <c r="AG310" s="9">
        <f t="shared" si="361"/>
        <v>1</v>
      </c>
      <c r="AH310" s="9">
        <f t="shared" si="362"/>
        <v>1</v>
      </c>
      <c r="AI310" s="9">
        <f t="shared" si="363"/>
        <v>1</v>
      </c>
      <c r="AJ310" s="9">
        <f t="shared" si="364"/>
        <v>1</v>
      </c>
      <c r="AK310" s="9">
        <f t="shared" si="365"/>
        <v>0</v>
      </c>
      <c r="AL310" s="9">
        <f t="shared" si="366"/>
        <v>1</v>
      </c>
    </row>
    <row r="311" spans="1:38" x14ac:dyDescent="0.25">
      <c r="A311" s="24">
        <v>291</v>
      </c>
      <c r="B311" s="37">
        <f t="shared" ref="B311:G311" si="400">C17</f>
        <v>2</v>
      </c>
      <c r="C311" s="37">
        <f t="shared" si="400"/>
        <v>3</v>
      </c>
      <c r="D311" s="37">
        <f t="shared" si="400"/>
        <v>4</v>
      </c>
      <c r="E311" s="37">
        <f t="shared" si="400"/>
        <v>5</v>
      </c>
      <c r="F311" s="37">
        <f t="shared" si="400"/>
        <v>6</v>
      </c>
      <c r="G311" s="37">
        <f t="shared" si="400"/>
        <v>7</v>
      </c>
      <c r="H311" s="37">
        <f>J17</f>
        <v>9</v>
      </c>
      <c r="I311" s="37">
        <f>K17</f>
        <v>10</v>
      </c>
      <c r="J311" s="37">
        <f>L17</f>
        <v>11</v>
      </c>
      <c r="K311" s="37">
        <f>M17</f>
        <v>12</v>
      </c>
      <c r="L311" s="37">
        <f>N17</f>
        <v>13</v>
      </c>
      <c r="M311" s="37">
        <f>P17</f>
        <v>15</v>
      </c>
      <c r="N311" s="37">
        <f>Q17</f>
        <v>16</v>
      </c>
      <c r="O311" s="37">
        <f>R17</f>
        <v>17</v>
      </c>
      <c r="P311" s="37">
        <f>S17</f>
        <v>18</v>
      </c>
      <c r="Q311" s="12">
        <f t="shared" si="343"/>
        <v>12</v>
      </c>
      <c r="X311" s="18">
        <f t="shared" si="352"/>
        <v>0</v>
      </c>
      <c r="Y311" s="18">
        <f t="shared" si="353"/>
        <v>1</v>
      </c>
      <c r="Z311" s="18">
        <f t="shared" si="354"/>
        <v>1</v>
      </c>
      <c r="AA311" s="9">
        <f t="shared" si="355"/>
        <v>1</v>
      </c>
      <c r="AB311" s="9">
        <f t="shared" si="356"/>
        <v>1</v>
      </c>
      <c r="AC311" s="9">
        <f t="shared" si="357"/>
        <v>1</v>
      </c>
      <c r="AD311" s="9">
        <f t="shared" si="358"/>
        <v>1</v>
      </c>
      <c r="AE311" s="9">
        <f t="shared" si="359"/>
        <v>0</v>
      </c>
      <c r="AF311" s="9">
        <f t="shared" si="360"/>
        <v>1</v>
      </c>
      <c r="AG311" s="9">
        <f t="shared" si="361"/>
        <v>1</v>
      </c>
      <c r="AH311" s="9">
        <f t="shared" si="362"/>
        <v>1</v>
      </c>
      <c r="AI311" s="9">
        <f t="shared" si="363"/>
        <v>1</v>
      </c>
      <c r="AJ311" s="9">
        <f t="shared" si="364"/>
        <v>1</v>
      </c>
      <c r="AK311" s="9">
        <f t="shared" si="365"/>
        <v>0</v>
      </c>
      <c r="AL311" s="9">
        <f t="shared" si="366"/>
        <v>1</v>
      </c>
    </row>
    <row r="312" spans="1:38" x14ac:dyDescent="0.25">
      <c r="A312" s="24">
        <v>292</v>
      </c>
      <c r="B312" s="37">
        <f t="shared" ref="B312:G312" si="401">C17</f>
        <v>2</v>
      </c>
      <c r="C312" s="37">
        <f t="shared" si="401"/>
        <v>3</v>
      </c>
      <c r="D312" s="37">
        <f t="shared" si="401"/>
        <v>4</v>
      </c>
      <c r="E312" s="37">
        <f t="shared" si="401"/>
        <v>5</v>
      </c>
      <c r="F312" s="37">
        <f t="shared" si="401"/>
        <v>6</v>
      </c>
      <c r="G312" s="37">
        <f t="shared" si="401"/>
        <v>7</v>
      </c>
      <c r="H312" s="37">
        <f t="shared" ref="H312:P312" si="402">K17</f>
        <v>10</v>
      </c>
      <c r="I312" s="37">
        <f t="shared" si="402"/>
        <v>11</v>
      </c>
      <c r="J312" s="37">
        <f t="shared" si="402"/>
        <v>12</v>
      </c>
      <c r="K312" s="37">
        <f t="shared" si="402"/>
        <v>13</v>
      </c>
      <c r="L312" s="37">
        <f t="shared" si="402"/>
        <v>14</v>
      </c>
      <c r="M312" s="37">
        <f t="shared" si="402"/>
        <v>15</v>
      </c>
      <c r="N312" s="37">
        <f t="shared" si="402"/>
        <v>16</v>
      </c>
      <c r="O312" s="37">
        <f t="shared" si="402"/>
        <v>17</v>
      </c>
      <c r="P312" s="37">
        <f t="shared" si="402"/>
        <v>18</v>
      </c>
      <c r="Q312" s="12">
        <f t="shared" si="343"/>
        <v>12</v>
      </c>
      <c r="X312" s="18">
        <f t="shared" si="352"/>
        <v>0</v>
      </c>
      <c r="Y312" s="18">
        <f t="shared" si="353"/>
        <v>1</v>
      </c>
      <c r="Z312" s="18">
        <f t="shared" si="354"/>
        <v>1</v>
      </c>
      <c r="AA312" s="9">
        <f t="shared" si="355"/>
        <v>1</v>
      </c>
      <c r="AB312" s="9">
        <f t="shared" si="356"/>
        <v>1</v>
      </c>
      <c r="AC312" s="9">
        <f t="shared" si="357"/>
        <v>1</v>
      </c>
      <c r="AD312" s="9">
        <f t="shared" si="358"/>
        <v>0</v>
      </c>
      <c r="AE312" s="9">
        <f t="shared" si="359"/>
        <v>1</v>
      </c>
      <c r="AF312" s="9">
        <f t="shared" si="360"/>
        <v>1</v>
      </c>
      <c r="AG312" s="9">
        <f t="shared" si="361"/>
        <v>1</v>
      </c>
      <c r="AH312" s="9">
        <f t="shared" si="362"/>
        <v>1</v>
      </c>
      <c r="AI312" s="9">
        <f t="shared" si="363"/>
        <v>1</v>
      </c>
      <c r="AJ312" s="9">
        <f t="shared" si="364"/>
        <v>1</v>
      </c>
      <c r="AK312" s="9">
        <f t="shared" si="365"/>
        <v>0</v>
      </c>
      <c r="AL312" s="9">
        <f t="shared" si="366"/>
        <v>1</v>
      </c>
    </row>
    <row r="313" spans="1:38" x14ac:dyDescent="0.25">
      <c r="A313" s="24">
        <v>293</v>
      </c>
      <c r="B313" s="37">
        <f>C17</f>
        <v>2</v>
      </c>
      <c r="C313" s="37">
        <f>D17</f>
        <v>3</v>
      </c>
      <c r="D313" s="37">
        <f>E17</f>
        <v>4</v>
      </c>
      <c r="E313" s="37">
        <f>F17</f>
        <v>5</v>
      </c>
      <c r="F313" s="37">
        <f>G17</f>
        <v>6</v>
      </c>
      <c r="G313" s="37">
        <f t="shared" ref="G313:P313" si="403">I17</f>
        <v>8</v>
      </c>
      <c r="H313" s="37">
        <f t="shared" si="403"/>
        <v>9</v>
      </c>
      <c r="I313" s="37">
        <f t="shared" si="403"/>
        <v>10</v>
      </c>
      <c r="J313" s="37">
        <f t="shared" si="403"/>
        <v>11</v>
      </c>
      <c r="K313" s="37">
        <f t="shared" si="403"/>
        <v>12</v>
      </c>
      <c r="L313" s="37">
        <f t="shared" si="403"/>
        <v>13</v>
      </c>
      <c r="M313" s="37">
        <f t="shared" si="403"/>
        <v>14</v>
      </c>
      <c r="N313" s="37">
        <f t="shared" si="403"/>
        <v>15</v>
      </c>
      <c r="O313" s="37">
        <f t="shared" si="403"/>
        <v>16</v>
      </c>
      <c r="P313" s="37">
        <f t="shared" si="403"/>
        <v>17</v>
      </c>
      <c r="Q313" s="12">
        <f t="shared" si="343"/>
        <v>12</v>
      </c>
      <c r="X313" s="18">
        <f t="shared" si="352"/>
        <v>0</v>
      </c>
      <c r="Y313" s="18">
        <f t="shared" si="353"/>
        <v>1</v>
      </c>
      <c r="Z313" s="18">
        <f t="shared" si="354"/>
        <v>1</v>
      </c>
      <c r="AA313" s="9">
        <f t="shared" si="355"/>
        <v>1</v>
      </c>
      <c r="AB313" s="9">
        <f t="shared" si="356"/>
        <v>1</v>
      </c>
      <c r="AC313" s="9">
        <f t="shared" si="357"/>
        <v>1</v>
      </c>
      <c r="AD313" s="9">
        <f t="shared" si="358"/>
        <v>1</v>
      </c>
      <c r="AE313" s="9">
        <f t="shared" si="359"/>
        <v>0</v>
      </c>
      <c r="AF313" s="9">
        <f t="shared" si="360"/>
        <v>1</v>
      </c>
      <c r="AG313" s="9">
        <f t="shared" si="361"/>
        <v>1</v>
      </c>
      <c r="AH313" s="9">
        <f t="shared" si="362"/>
        <v>1</v>
      </c>
      <c r="AI313" s="9">
        <f t="shared" si="363"/>
        <v>1</v>
      </c>
      <c r="AJ313" s="9">
        <f t="shared" si="364"/>
        <v>1</v>
      </c>
      <c r="AK313" s="9">
        <f t="shared" si="365"/>
        <v>1</v>
      </c>
      <c r="AL313" s="9">
        <f t="shared" si="366"/>
        <v>0</v>
      </c>
    </row>
    <row r="314" spans="1:38" x14ac:dyDescent="0.25">
      <c r="A314" s="24">
        <v>294</v>
      </c>
      <c r="B314" s="37">
        <f>C17</f>
        <v>2</v>
      </c>
      <c r="C314" s="37">
        <f>D17</f>
        <v>3</v>
      </c>
      <c r="D314" s="37">
        <f>E17</f>
        <v>4</v>
      </c>
      <c r="E314" s="37">
        <f>F17</f>
        <v>5</v>
      </c>
      <c r="F314" s="37">
        <f>G17</f>
        <v>6</v>
      </c>
      <c r="G314" s="37">
        <f t="shared" ref="G314:O314" si="404">I17</f>
        <v>8</v>
      </c>
      <c r="H314" s="37">
        <f t="shared" si="404"/>
        <v>9</v>
      </c>
      <c r="I314" s="37">
        <f t="shared" si="404"/>
        <v>10</v>
      </c>
      <c r="J314" s="37">
        <f t="shared" si="404"/>
        <v>11</v>
      </c>
      <c r="K314" s="37">
        <f t="shared" si="404"/>
        <v>12</v>
      </c>
      <c r="L314" s="37">
        <f t="shared" si="404"/>
        <v>13</v>
      </c>
      <c r="M314" s="37">
        <f t="shared" si="404"/>
        <v>14</v>
      </c>
      <c r="N314" s="37">
        <f t="shared" si="404"/>
        <v>15</v>
      </c>
      <c r="O314" s="37">
        <f t="shared" si="404"/>
        <v>16</v>
      </c>
      <c r="P314" s="37">
        <f>S17</f>
        <v>18</v>
      </c>
      <c r="Q314" s="12">
        <f t="shared" si="343"/>
        <v>13</v>
      </c>
      <c r="X314" s="18">
        <f t="shared" si="352"/>
        <v>0</v>
      </c>
      <c r="Y314" s="18">
        <f t="shared" si="353"/>
        <v>1</v>
      </c>
      <c r="Z314" s="18">
        <f t="shared" si="354"/>
        <v>1</v>
      </c>
      <c r="AA314" s="9">
        <f t="shared" si="355"/>
        <v>1</v>
      </c>
      <c r="AB314" s="9">
        <f t="shared" si="356"/>
        <v>1</v>
      </c>
      <c r="AC314" s="9">
        <f t="shared" si="357"/>
        <v>1</v>
      </c>
      <c r="AD314" s="9">
        <f t="shared" si="358"/>
        <v>1</v>
      </c>
      <c r="AE314" s="9">
        <f t="shared" si="359"/>
        <v>0</v>
      </c>
      <c r="AF314" s="9">
        <f t="shared" si="360"/>
        <v>1</v>
      </c>
      <c r="AG314" s="9">
        <f t="shared" si="361"/>
        <v>1</v>
      </c>
      <c r="AH314" s="9">
        <f t="shared" si="362"/>
        <v>1</v>
      </c>
      <c r="AI314" s="9">
        <f t="shared" si="363"/>
        <v>1</v>
      </c>
      <c r="AJ314" s="9">
        <f t="shared" si="364"/>
        <v>1</v>
      </c>
      <c r="AK314" s="9">
        <f t="shared" si="365"/>
        <v>1</v>
      </c>
      <c r="AL314" s="9">
        <f t="shared" si="366"/>
        <v>1</v>
      </c>
    </row>
    <row r="315" spans="1:38" x14ac:dyDescent="0.25">
      <c r="A315" s="24">
        <v>295</v>
      </c>
      <c r="B315" s="37">
        <f>C17</f>
        <v>2</v>
      </c>
      <c r="C315" s="37">
        <f>D17</f>
        <v>3</v>
      </c>
      <c r="D315" s="37">
        <f>E17</f>
        <v>4</v>
      </c>
      <c r="E315" s="37">
        <f>F17</f>
        <v>5</v>
      </c>
      <c r="F315" s="37">
        <f>G17</f>
        <v>6</v>
      </c>
      <c r="G315" s="37">
        <f t="shared" ref="G315:M315" si="405">I17</f>
        <v>8</v>
      </c>
      <c r="H315" s="37">
        <f t="shared" si="405"/>
        <v>9</v>
      </c>
      <c r="I315" s="37">
        <f t="shared" si="405"/>
        <v>10</v>
      </c>
      <c r="J315" s="37">
        <f t="shared" si="405"/>
        <v>11</v>
      </c>
      <c r="K315" s="37">
        <f t="shared" si="405"/>
        <v>12</v>
      </c>
      <c r="L315" s="37">
        <f t="shared" si="405"/>
        <v>13</v>
      </c>
      <c r="M315" s="37">
        <f t="shared" si="405"/>
        <v>14</v>
      </c>
      <c r="N315" s="37">
        <f>Q17</f>
        <v>16</v>
      </c>
      <c r="O315" s="37">
        <f>R17</f>
        <v>17</v>
      </c>
      <c r="P315" s="37">
        <f>S17</f>
        <v>18</v>
      </c>
      <c r="Q315" s="12">
        <f t="shared" si="343"/>
        <v>12</v>
      </c>
      <c r="X315" s="18">
        <f t="shared" si="352"/>
        <v>0</v>
      </c>
      <c r="Y315" s="18">
        <f t="shared" si="353"/>
        <v>1</v>
      </c>
      <c r="Z315" s="18">
        <f t="shared" si="354"/>
        <v>1</v>
      </c>
      <c r="AA315" s="9">
        <f t="shared" si="355"/>
        <v>1</v>
      </c>
      <c r="AB315" s="9">
        <f t="shared" si="356"/>
        <v>1</v>
      </c>
      <c r="AC315" s="9">
        <f t="shared" si="357"/>
        <v>1</v>
      </c>
      <c r="AD315" s="9">
        <f t="shared" si="358"/>
        <v>1</v>
      </c>
      <c r="AE315" s="9">
        <f t="shared" si="359"/>
        <v>0</v>
      </c>
      <c r="AF315" s="9">
        <f t="shared" si="360"/>
        <v>1</v>
      </c>
      <c r="AG315" s="9">
        <f t="shared" si="361"/>
        <v>1</v>
      </c>
      <c r="AH315" s="9">
        <f t="shared" si="362"/>
        <v>1</v>
      </c>
      <c r="AI315" s="9">
        <f t="shared" si="363"/>
        <v>1</v>
      </c>
      <c r="AJ315" s="9">
        <f t="shared" si="364"/>
        <v>1</v>
      </c>
      <c r="AK315" s="9">
        <f t="shared" si="365"/>
        <v>0</v>
      </c>
      <c r="AL315" s="9">
        <f t="shared" si="366"/>
        <v>1</v>
      </c>
    </row>
    <row r="316" spans="1:38" x14ac:dyDescent="0.25">
      <c r="A316" s="24">
        <v>296</v>
      </c>
      <c r="B316" s="37">
        <f>C17</f>
        <v>2</v>
      </c>
      <c r="C316" s="37">
        <f>D17</f>
        <v>3</v>
      </c>
      <c r="D316" s="37">
        <f>E17</f>
        <v>4</v>
      </c>
      <c r="E316" s="37">
        <f>F17</f>
        <v>5</v>
      </c>
      <c r="F316" s="37">
        <f>G17</f>
        <v>6</v>
      </c>
      <c r="G316" s="37">
        <f t="shared" ref="G316:L316" si="406">I17</f>
        <v>8</v>
      </c>
      <c r="H316" s="37">
        <f t="shared" si="406"/>
        <v>9</v>
      </c>
      <c r="I316" s="37">
        <f t="shared" si="406"/>
        <v>10</v>
      </c>
      <c r="J316" s="37">
        <f t="shared" si="406"/>
        <v>11</v>
      </c>
      <c r="K316" s="37">
        <f t="shared" si="406"/>
        <v>12</v>
      </c>
      <c r="L316" s="37">
        <f t="shared" si="406"/>
        <v>13</v>
      </c>
      <c r="M316" s="37">
        <f>P17</f>
        <v>15</v>
      </c>
      <c r="N316" s="37">
        <f>Q17</f>
        <v>16</v>
      </c>
      <c r="O316" s="37">
        <f>R17</f>
        <v>17</v>
      </c>
      <c r="P316" s="37">
        <f>S17</f>
        <v>18</v>
      </c>
      <c r="Q316" s="12">
        <f t="shared" si="343"/>
        <v>12</v>
      </c>
      <c r="X316" s="18">
        <f t="shared" si="352"/>
        <v>0</v>
      </c>
      <c r="Y316" s="18">
        <f t="shared" si="353"/>
        <v>1</v>
      </c>
      <c r="Z316" s="18">
        <f t="shared" si="354"/>
        <v>1</v>
      </c>
      <c r="AA316" s="9">
        <f t="shared" si="355"/>
        <v>1</v>
      </c>
      <c r="AB316" s="9">
        <f t="shared" si="356"/>
        <v>1</v>
      </c>
      <c r="AC316" s="9">
        <f t="shared" si="357"/>
        <v>1</v>
      </c>
      <c r="AD316" s="9">
        <f t="shared" si="358"/>
        <v>1</v>
      </c>
      <c r="AE316" s="9">
        <f t="shared" si="359"/>
        <v>0</v>
      </c>
      <c r="AF316" s="9">
        <f t="shared" si="360"/>
        <v>1</v>
      </c>
      <c r="AG316" s="9">
        <f t="shared" si="361"/>
        <v>1</v>
      </c>
      <c r="AH316" s="9">
        <f t="shared" si="362"/>
        <v>1</v>
      </c>
      <c r="AI316" s="9">
        <f t="shared" si="363"/>
        <v>1</v>
      </c>
      <c r="AJ316" s="9">
        <f t="shared" si="364"/>
        <v>1</v>
      </c>
      <c r="AK316" s="9">
        <f t="shared" si="365"/>
        <v>0</v>
      </c>
      <c r="AL316" s="9">
        <f t="shared" si="366"/>
        <v>1</v>
      </c>
    </row>
    <row r="317" spans="1:38" x14ac:dyDescent="0.25">
      <c r="A317" s="24">
        <v>297</v>
      </c>
      <c r="B317" s="37">
        <f>C17</f>
        <v>2</v>
      </c>
      <c r="C317" s="37">
        <f>D17</f>
        <v>3</v>
      </c>
      <c r="D317" s="37">
        <f>E17</f>
        <v>4</v>
      </c>
      <c r="E317" s="37">
        <f>F17</f>
        <v>5</v>
      </c>
      <c r="F317" s="37">
        <f>G17</f>
        <v>6</v>
      </c>
      <c r="G317" s="37">
        <f>I17</f>
        <v>8</v>
      </c>
      <c r="H317" s="37">
        <f>J17</f>
        <v>9</v>
      </c>
      <c r="I317" s="37">
        <f>K17</f>
        <v>10</v>
      </c>
      <c r="J317" s="37">
        <f t="shared" ref="J317:P317" si="407">M17</f>
        <v>12</v>
      </c>
      <c r="K317" s="37">
        <f t="shared" si="407"/>
        <v>13</v>
      </c>
      <c r="L317" s="37">
        <f t="shared" si="407"/>
        <v>14</v>
      </c>
      <c r="M317" s="37">
        <f t="shared" si="407"/>
        <v>15</v>
      </c>
      <c r="N317" s="37">
        <f t="shared" si="407"/>
        <v>16</v>
      </c>
      <c r="O317" s="37">
        <f t="shared" si="407"/>
        <v>17</v>
      </c>
      <c r="P317" s="37">
        <f t="shared" si="407"/>
        <v>18</v>
      </c>
      <c r="Q317" s="12">
        <f t="shared" si="343"/>
        <v>12</v>
      </c>
      <c r="X317" s="18">
        <f t="shared" si="352"/>
        <v>0</v>
      </c>
      <c r="Y317" s="18">
        <f t="shared" si="353"/>
        <v>1</v>
      </c>
      <c r="Z317" s="18">
        <f t="shared" si="354"/>
        <v>1</v>
      </c>
      <c r="AA317" s="9">
        <f t="shared" si="355"/>
        <v>1</v>
      </c>
      <c r="AB317" s="9">
        <f t="shared" si="356"/>
        <v>1</v>
      </c>
      <c r="AC317" s="9">
        <f t="shared" si="357"/>
        <v>1</v>
      </c>
      <c r="AD317" s="9">
        <f t="shared" si="358"/>
        <v>1</v>
      </c>
      <c r="AE317" s="9">
        <f t="shared" si="359"/>
        <v>0</v>
      </c>
      <c r="AF317" s="9">
        <f t="shared" si="360"/>
        <v>1</v>
      </c>
      <c r="AG317" s="9">
        <f t="shared" si="361"/>
        <v>1</v>
      </c>
      <c r="AH317" s="9">
        <f t="shared" si="362"/>
        <v>1</v>
      </c>
      <c r="AI317" s="9">
        <f t="shared" si="363"/>
        <v>1</v>
      </c>
      <c r="AJ317" s="9">
        <f t="shared" si="364"/>
        <v>1</v>
      </c>
      <c r="AK317" s="9">
        <f t="shared" si="365"/>
        <v>0</v>
      </c>
      <c r="AL317" s="9">
        <f t="shared" si="366"/>
        <v>1</v>
      </c>
    </row>
    <row r="318" spans="1:38" x14ac:dyDescent="0.25">
      <c r="A318" s="24">
        <v>298</v>
      </c>
      <c r="B318" s="37">
        <f>C17</f>
        <v>2</v>
      </c>
      <c r="C318" s="37">
        <f>D17</f>
        <v>3</v>
      </c>
      <c r="D318" s="37">
        <f>E17</f>
        <v>4</v>
      </c>
      <c r="E318" s="37">
        <f>F17</f>
        <v>5</v>
      </c>
      <c r="F318" s="37">
        <f>G17</f>
        <v>6</v>
      </c>
      <c r="G318" s="37">
        <f>I17</f>
        <v>8</v>
      </c>
      <c r="H318" s="37">
        <f t="shared" ref="H318:P318" si="408">K17</f>
        <v>10</v>
      </c>
      <c r="I318" s="37">
        <f t="shared" si="408"/>
        <v>11</v>
      </c>
      <c r="J318" s="37">
        <f t="shared" si="408"/>
        <v>12</v>
      </c>
      <c r="K318" s="37">
        <f t="shared" si="408"/>
        <v>13</v>
      </c>
      <c r="L318" s="37">
        <f t="shared" si="408"/>
        <v>14</v>
      </c>
      <c r="M318" s="37">
        <f t="shared" si="408"/>
        <v>15</v>
      </c>
      <c r="N318" s="37">
        <f t="shared" si="408"/>
        <v>16</v>
      </c>
      <c r="O318" s="37">
        <f t="shared" si="408"/>
        <v>17</v>
      </c>
      <c r="P318" s="37">
        <f t="shared" si="408"/>
        <v>18</v>
      </c>
      <c r="Q318" s="12">
        <f t="shared" si="343"/>
        <v>12</v>
      </c>
      <c r="X318" s="18">
        <f t="shared" si="352"/>
        <v>0</v>
      </c>
      <c r="Y318" s="18">
        <f t="shared" si="353"/>
        <v>1</v>
      </c>
      <c r="Z318" s="18">
        <f t="shared" si="354"/>
        <v>1</v>
      </c>
      <c r="AA318" s="9">
        <f t="shared" si="355"/>
        <v>1</v>
      </c>
      <c r="AB318" s="9">
        <f t="shared" si="356"/>
        <v>1</v>
      </c>
      <c r="AC318" s="9">
        <f t="shared" si="357"/>
        <v>1</v>
      </c>
      <c r="AD318" s="9">
        <f t="shared" si="358"/>
        <v>0</v>
      </c>
      <c r="AE318" s="9">
        <f t="shared" si="359"/>
        <v>1</v>
      </c>
      <c r="AF318" s="9">
        <f t="shared" si="360"/>
        <v>1</v>
      </c>
      <c r="AG318" s="9">
        <f t="shared" si="361"/>
        <v>1</v>
      </c>
      <c r="AH318" s="9">
        <f t="shared" si="362"/>
        <v>1</v>
      </c>
      <c r="AI318" s="9">
        <f t="shared" si="363"/>
        <v>1</v>
      </c>
      <c r="AJ318" s="9">
        <f t="shared" si="364"/>
        <v>1</v>
      </c>
      <c r="AK318" s="9">
        <f t="shared" si="365"/>
        <v>0</v>
      </c>
      <c r="AL318" s="9">
        <f t="shared" si="366"/>
        <v>1</v>
      </c>
    </row>
    <row r="319" spans="1:38" x14ac:dyDescent="0.25">
      <c r="A319" s="24">
        <v>299</v>
      </c>
      <c r="B319" s="37">
        <f>C17</f>
        <v>2</v>
      </c>
      <c r="C319" s="37">
        <f>D17</f>
        <v>3</v>
      </c>
      <c r="D319" s="37">
        <f>E17</f>
        <v>4</v>
      </c>
      <c r="E319" s="37">
        <f>F17</f>
        <v>5</v>
      </c>
      <c r="F319" s="37">
        <f t="shared" ref="F319:N319" si="409">H17</f>
        <v>7</v>
      </c>
      <c r="G319" s="37">
        <f t="shared" si="409"/>
        <v>8</v>
      </c>
      <c r="H319" s="37">
        <f t="shared" si="409"/>
        <v>9</v>
      </c>
      <c r="I319" s="37">
        <f t="shared" si="409"/>
        <v>10</v>
      </c>
      <c r="J319" s="37">
        <f t="shared" si="409"/>
        <v>11</v>
      </c>
      <c r="K319" s="37">
        <f t="shared" si="409"/>
        <v>12</v>
      </c>
      <c r="L319" s="37">
        <f t="shared" si="409"/>
        <v>13</v>
      </c>
      <c r="M319" s="37">
        <f t="shared" si="409"/>
        <v>14</v>
      </c>
      <c r="N319" s="37">
        <f t="shared" si="409"/>
        <v>15</v>
      </c>
      <c r="O319" s="37">
        <f>R17</f>
        <v>17</v>
      </c>
      <c r="P319" s="37">
        <f>S17</f>
        <v>18</v>
      </c>
      <c r="Q319" s="12">
        <f t="shared" si="343"/>
        <v>12</v>
      </c>
      <c r="X319" s="18">
        <f t="shared" si="352"/>
        <v>0</v>
      </c>
      <c r="Y319" s="18">
        <f t="shared" si="353"/>
        <v>1</v>
      </c>
      <c r="Z319" s="18">
        <f t="shared" si="354"/>
        <v>1</v>
      </c>
      <c r="AA319" s="9">
        <f t="shared" si="355"/>
        <v>1</v>
      </c>
      <c r="AB319" s="9">
        <f t="shared" si="356"/>
        <v>1</v>
      </c>
      <c r="AC319" s="9">
        <f t="shared" si="357"/>
        <v>1</v>
      </c>
      <c r="AD319" s="9">
        <f t="shared" si="358"/>
        <v>1</v>
      </c>
      <c r="AE319" s="9">
        <f t="shared" si="359"/>
        <v>0</v>
      </c>
      <c r="AF319" s="9">
        <f t="shared" si="360"/>
        <v>1</v>
      </c>
      <c r="AG319" s="9">
        <f t="shared" si="361"/>
        <v>1</v>
      </c>
      <c r="AH319" s="9">
        <f t="shared" si="362"/>
        <v>1</v>
      </c>
      <c r="AI319" s="9">
        <f t="shared" si="363"/>
        <v>1</v>
      </c>
      <c r="AJ319" s="9">
        <f t="shared" si="364"/>
        <v>1</v>
      </c>
      <c r="AK319" s="9">
        <f t="shared" si="365"/>
        <v>0</v>
      </c>
      <c r="AL319" s="9">
        <f t="shared" si="366"/>
        <v>1</v>
      </c>
    </row>
    <row r="320" spans="1:38" x14ac:dyDescent="0.25">
      <c r="A320" s="24">
        <v>300</v>
      </c>
      <c r="B320" s="37">
        <f>C17</f>
        <v>2</v>
      </c>
      <c r="C320" s="37">
        <f>D17</f>
        <v>3</v>
      </c>
      <c r="D320" s="37">
        <f>E17</f>
        <v>4</v>
      </c>
      <c r="E320" s="37">
        <f>F17</f>
        <v>5</v>
      </c>
      <c r="F320" s="37">
        <f t="shared" ref="F320:L320" si="410">H17</f>
        <v>7</v>
      </c>
      <c r="G320" s="37">
        <f t="shared" si="410"/>
        <v>8</v>
      </c>
      <c r="H320" s="37">
        <f t="shared" si="410"/>
        <v>9</v>
      </c>
      <c r="I320" s="37">
        <f t="shared" si="410"/>
        <v>10</v>
      </c>
      <c r="J320" s="37">
        <f t="shared" si="410"/>
        <v>11</v>
      </c>
      <c r="K320" s="37">
        <f t="shared" si="410"/>
        <v>12</v>
      </c>
      <c r="L320" s="37">
        <f t="shared" si="410"/>
        <v>13</v>
      </c>
      <c r="M320" s="37">
        <f>P17</f>
        <v>15</v>
      </c>
      <c r="N320" s="37">
        <f>Q17</f>
        <v>16</v>
      </c>
      <c r="O320" s="37">
        <f>R17</f>
        <v>17</v>
      </c>
      <c r="P320" s="37">
        <f>S17</f>
        <v>18</v>
      </c>
      <c r="Q320" s="12">
        <f t="shared" si="343"/>
        <v>12</v>
      </c>
      <c r="X320" s="18">
        <f t="shared" si="352"/>
        <v>0</v>
      </c>
      <c r="Y320" s="18">
        <f t="shared" si="353"/>
        <v>1</v>
      </c>
      <c r="Z320" s="18">
        <f t="shared" si="354"/>
        <v>1</v>
      </c>
      <c r="AA320" s="9">
        <f t="shared" si="355"/>
        <v>1</v>
      </c>
      <c r="AB320" s="9">
        <f t="shared" si="356"/>
        <v>1</v>
      </c>
      <c r="AC320" s="9">
        <f t="shared" si="357"/>
        <v>1</v>
      </c>
      <c r="AD320" s="9">
        <f t="shared" si="358"/>
        <v>1</v>
      </c>
      <c r="AE320" s="9">
        <f t="shared" si="359"/>
        <v>0</v>
      </c>
      <c r="AF320" s="9">
        <f t="shared" si="360"/>
        <v>1</v>
      </c>
      <c r="AG320" s="9">
        <f t="shared" si="361"/>
        <v>1</v>
      </c>
      <c r="AH320" s="9">
        <f t="shared" si="362"/>
        <v>1</v>
      </c>
      <c r="AI320" s="9">
        <f t="shared" si="363"/>
        <v>1</v>
      </c>
      <c r="AJ320" s="9">
        <f t="shared" si="364"/>
        <v>1</v>
      </c>
      <c r="AK320" s="9">
        <f t="shared" si="365"/>
        <v>0</v>
      </c>
      <c r="AL320" s="9">
        <f t="shared" si="366"/>
        <v>1</v>
      </c>
    </row>
    <row r="321" spans="1:38" x14ac:dyDescent="0.25">
      <c r="A321" s="24">
        <v>301</v>
      </c>
      <c r="B321" s="37">
        <f>C17</f>
        <v>2</v>
      </c>
      <c r="C321" s="37">
        <f>D17</f>
        <v>3</v>
      </c>
      <c r="D321" s="37">
        <f>E17</f>
        <v>4</v>
      </c>
      <c r="E321" s="37">
        <f>F17</f>
        <v>5</v>
      </c>
      <c r="F321" s="37">
        <f t="shared" ref="F321:K321" si="411">H17</f>
        <v>7</v>
      </c>
      <c r="G321" s="37">
        <f t="shared" si="411"/>
        <v>8</v>
      </c>
      <c r="H321" s="37">
        <f t="shared" si="411"/>
        <v>9</v>
      </c>
      <c r="I321" s="37">
        <f t="shared" si="411"/>
        <v>10</v>
      </c>
      <c r="J321" s="37">
        <f t="shared" si="411"/>
        <v>11</v>
      </c>
      <c r="K321" s="37">
        <f t="shared" si="411"/>
        <v>12</v>
      </c>
      <c r="L321" s="37">
        <f>O17</f>
        <v>14</v>
      </c>
      <c r="M321" s="37">
        <f>P17</f>
        <v>15</v>
      </c>
      <c r="N321" s="37">
        <f>Q17</f>
        <v>16</v>
      </c>
      <c r="O321" s="37">
        <f>R17</f>
        <v>17</v>
      </c>
      <c r="P321" s="37">
        <f>S17</f>
        <v>18</v>
      </c>
      <c r="Q321" s="12">
        <f t="shared" si="343"/>
        <v>12</v>
      </c>
      <c r="X321" s="18">
        <f t="shared" si="352"/>
        <v>0</v>
      </c>
      <c r="Y321" s="18">
        <f t="shared" si="353"/>
        <v>1</v>
      </c>
      <c r="Z321" s="18">
        <f t="shared" si="354"/>
        <v>1</v>
      </c>
      <c r="AA321" s="9">
        <f t="shared" si="355"/>
        <v>1</v>
      </c>
      <c r="AB321" s="9">
        <f t="shared" si="356"/>
        <v>1</v>
      </c>
      <c r="AC321" s="9">
        <f t="shared" si="357"/>
        <v>1</v>
      </c>
      <c r="AD321" s="9">
        <f t="shared" si="358"/>
        <v>1</v>
      </c>
      <c r="AE321" s="9">
        <f t="shared" si="359"/>
        <v>0</v>
      </c>
      <c r="AF321" s="9">
        <f t="shared" si="360"/>
        <v>1</v>
      </c>
      <c r="AG321" s="9">
        <f t="shared" si="361"/>
        <v>1</v>
      </c>
      <c r="AH321" s="9">
        <f t="shared" si="362"/>
        <v>1</v>
      </c>
      <c r="AI321" s="9">
        <f t="shared" si="363"/>
        <v>1</v>
      </c>
      <c r="AJ321" s="9">
        <f t="shared" si="364"/>
        <v>1</v>
      </c>
      <c r="AK321" s="9">
        <f t="shared" si="365"/>
        <v>0</v>
      </c>
      <c r="AL321" s="9">
        <f t="shared" si="366"/>
        <v>1</v>
      </c>
    </row>
    <row r="322" spans="1:38" x14ac:dyDescent="0.25">
      <c r="A322" s="24">
        <v>302</v>
      </c>
      <c r="B322" s="37">
        <f>C17</f>
        <v>2</v>
      </c>
      <c r="C322" s="37">
        <f>D17</f>
        <v>3</v>
      </c>
      <c r="D322" s="37">
        <f>E17</f>
        <v>4</v>
      </c>
      <c r="E322" s="37">
        <f>F17</f>
        <v>5</v>
      </c>
      <c r="F322" s="37">
        <f>H17</f>
        <v>7</v>
      </c>
      <c r="G322" s="37">
        <f>I17</f>
        <v>8</v>
      </c>
      <c r="H322" s="37">
        <f>J17</f>
        <v>9</v>
      </c>
      <c r="I322" s="37">
        <f>K17</f>
        <v>10</v>
      </c>
      <c r="J322" s="37">
        <f>L17</f>
        <v>11</v>
      </c>
      <c r="K322" s="37">
        <f t="shared" ref="K322:P322" si="412">N17</f>
        <v>13</v>
      </c>
      <c r="L322" s="37">
        <f t="shared" si="412"/>
        <v>14</v>
      </c>
      <c r="M322" s="37">
        <f t="shared" si="412"/>
        <v>15</v>
      </c>
      <c r="N322" s="37">
        <f t="shared" si="412"/>
        <v>16</v>
      </c>
      <c r="O322" s="37">
        <f t="shared" si="412"/>
        <v>17</v>
      </c>
      <c r="P322" s="37">
        <f t="shared" si="412"/>
        <v>18</v>
      </c>
      <c r="Q322" s="12">
        <f t="shared" si="343"/>
        <v>12</v>
      </c>
      <c r="X322" s="18">
        <f t="shared" si="352"/>
        <v>0</v>
      </c>
      <c r="Y322" s="18">
        <f t="shared" si="353"/>
        <v>1</v>
      </c>
      <c r="Z322" s="18">
        <f t="shared" si="354"/>
        <v>1</v>
      </c>
      <c r="AA322" s="9">
        <f t="shared" si="355"/>
        <v>1</v>
      </c>
      <c r="AB322" s="9">
        <f t="shared" si="356"/>
        <v>1</v>
      </c>
      <c r="AC322" s="9">
        <f t="shared" si="357"/>
        <v>1</v>
      </c>
      <c r="AD322" s="9">
        <f t="shared" si="358"/>
        <v>1</v>
      </c>
      <c r="AE322" s="9">
        <f t="shared" si="359"/>
        <v>0</v>
      </c>
      <c r="AF322" s="9">
        <f t="shared" si="360"/>
        <v>1</v>
      </c>
      <c r="AG322" s="9">
        <f t="shared" si="361"/>
        <v>1</v>
      </c>
      <c r="AH322" s="9">
        <f t="shared" si="362"/>
        <v>1</v>
      </c>
      <c r="AI322" s="9">
        <f t="shared" si="363"/>
        <v>1</v>
      </c>
      <c r="AJ322" s="9">
        <f t="shared" si="364"/>
        <v>1</v>
      </c>
      <c r="AK322" s="9">
        <f t="shared" si="365"/>
        <v>0</v>
      </c>
      <c r="AL322" s="9">
        <f t="shared" si="366"/>
        <v>1</v>
      </c>
    </row>
    <row r="323" spans="1:38" x14ac:dyDescent="0.25">
      <c r="A323" s="24">
        <v>303</v>
      </c>
      <c r="B323" s="37">
        <f>C17</f>
        <v>2</v>
      </c>
      <c r="C323" s="37">
        <f>D17</f>
        <v>3</v>
      </c>
      <c r="D323" s="37">
        <f>E17</f>
        <v>4</v>
      </c>
      <c r="E323" s="37">
        <f>F17</f>
        <v>5</v>
      </c>
      <c r="F323" s="37">
        <f>H17</f>
        <v>7</v>
      </c>
      <c r="G323" s="37">
        <f>I17</f>
        <v>8</v>
      </c>
      <c r="H323" s="37">
        <f>J17</f>
        <v>9</v>
      </c>
      <c r="I323" s="37">
        <f t="shared" ref="I323:P323" si="413">L17</f>
        <v>11</v>
      </c>
      <c r="J323" s="37">
        <f t="shared" si="413"/>
        <v>12</v>
      </c>
      <c r="K323" s="37">
        <f t="shared" si="413"/>
        <v>13</v>
      </c>
      <c r="L323" s="37">
        <f t="shared" si="413"/>
        <v>14</v>
      </c>
      <c r="M323" s="37">
        <f t="shared" si="413"/>
        <v>15</v>
      </c>
      <c r="N323" s="37">
        <f t="shared" si="413"/>
        <v>16</v>
      </c>
      <c r="O323" s="37">
        <f t="shared" si="413"/>
        <v>17</v>
      </c>
      <c r="P323" s="37">
        <f t="shared" si="413"/>
        <v>18</v>
      </c>
      <c r="Q323" s="12">
        <f t="shared" si="343"/>
        <v>13</v>
      </c>
      <c r="X323" s="18">
        <f t="shared" si="352"/>
        <v>0</v>
      </c>
      <c r="Y323" s="18">
        <f t="shared" si="353"/>
        <v>1</v>
      </c>
      <c r="Z323" s="18">
        <f t="shared" si="354"/>
        <v>1</v>
      </c>
      <c r="AA323" s="9">
        <f t="shared" si="355"/>
        <v>1</v>
      </c>
      <c r="AB323" s="9">
        <f t="shared" si="356"/>
        <v>1</v>
      </c>
      <c r="AC323" s="9">
        <f t="shared" si="357"/>
        <v>1</v>
      </c>
      <c r="AD323" s="9">
        <f t="shared" si="358"/>
        <v>1</v>
      </c>
      <c r="AE323" s="9">
        <f t="shared" si="359"/>
        <v>1</v>
      </c>
      <c r="AF323" s="9">
        <f t="shared" si="360"/>
        <v>1</v>
      </c>
      <c r="AG323" s="9">
        <f t="shared" si="361"/>
        <v>1</v>
      </c>
      <c r="AH323" s="9">
        <f t="shared" si="362"/>
        <v>1</v>
      </c>
      <c r="AI323" s="9">
        <f t="shared" si="363"/>
        <v>1</v>
      </c>
      <c r="AJ323" s="9">
        <f t="shared" si="364"/>
        <v>1</v>
      </c>
      <c r="AK323" s="9">
        <f t="shared" si="365"/>
        <v>0</v>
      </c>
      <c r="AL323" s="9">
        <f t="shared" si="366"/>
        <v>1</v>
      </c>
    </row>
    <row r="324" spans="1:38" x14ac:dyDescent="0.25">
      <c r="A324" s="24">
        <v>304</v>
      </c>
      <c r="B324" s="37">
        <f>C17</f>
        <v>2</v>
      </c>
      <c r="C324" s="37">
        <f>D17</f>
        <v>3</v>
      </c>
      <c r="D324" s="37">
        <f>E17</f>
        <v>4</v>
      </c>
      <c r="E324" s="37">
        <f t="shared" ref="E324:P324" si="414">G17</f>
        <v>6</v>
      </c>
      <c r="F324" s="37">
        <f t="shared" si="414"/>
        <v>7</v>
      </c>
      <c r="G324" s="37">
        <f t="shared" si="414"/>
        <v>8</v>
      </c>
      <c r="H324" s="37">
        <f t="shared" si="414"/>
        <v>9</v>
      </c>
      <c r="I324" s="37">
        <f t="shared" si="414"/>
        <v>10</v>
      </c>
      <c r="J324" s="37">
        <f t="shared" si="414"/>
        <v>11</v>
      </c>
      <c r="K324" s="37">
        <f t="shared" si="414"/>
        <v>12</v>
      </c>
      <c r="L324" s="37">
        <f t="shared" si="414"/>
        <v>13</v>
      </c>
      <c r="M324" s="37">
        <f t="shared" si="414"/>
        <v>14</v>
      </c>
      <c r="N324" s="37">
        <f t="shared" si="414"/>
        <v>15</v>
      </c>
      <c r="O324" s="37">
        <f t="shared" si="414"/>
        <v>16</v>
      </c>
      <c r="P324" s="37">
        <f t="shared" si="414"/>
        <v>17</v>
      </c>
      <c r="Q324" s="12">
        <f t="shared" si="343"/>
        <v>12</v>
      </c>
      <c r="X324" s="18">
        <f t="shared" si="352"/>
        <v>0</v>
      </c>
      <c r="Y324" s="18">
        <f t="shared" si="353"/>
        <v>1</v>
      </c>
      <c r="Z324" s="18">
        <f t="shared" si="354"/>
        <v>1</v>
      </c>
      <c r="AA324" s="9">
        <f t="shared" si="355"/>
        <v>1</v>
      </c>
      <c r="AB324" s="9">
        <f t="shared" si="356"/>
        <v>1</v>
      </c>
      <c r="AC324" s="9">
        <f t="shared" si="357"/>
        <v>1</v>
      </c>
      <c r="AD324" s="9">
        <f t="shared" si="358"/>
        <v>1</v>
      </c>
      <c r="AE324" s="9">
        <f t="shared" si="359"/>
        <v>0</v>
      </c>
      <c r="AF324" s="9">
        <f t="shared" si="360"/>
        <v>1</v>
      </c>
      <c r="AG324" s="9">
        <f t="shared" si="361"/>
        <v>1</v>
      </c>
      <c r="AH324" s="9">
        <f t="shared" si="362"/>
        <v>1</v>
      </c>
      <c r="AI324" s="9">
        <f t="shared" si="363"/>
        <v>1</v>
      </c>
      <c r="AJ324" s="9">
        <f t="shared" si="364"/>
        <v>1</v>
      </c>
      <c r="AK324" s="9">
        <f t="shared" si="365"/>
        <v>1</v>
      </c>
      <c r="AL324" s="9">
        <f t="shared" si="366"/>
        <v>0</v>
      </c>
    </row>
    <row r="325" spans="1:38" x14ac:dyDescent="0.25">
      <c r="A325" s="24">
        <v>305</v>
      </c>
      <c r="B325" s="37">
        <f>C17</f>
        <v>2</v>
      </c>
      <c r="C325" s="37">
        <f>D17</f>
        <v>3</v>
      </c>
      <c r="D325" s="37">
        <f>E17</f>
        <v>4</v>
      </c>
      <c r="E325" s="37">
        <f t="shared" ref="E325:O325" si="415">G17</f>
        <v>6</v>
      </c>
      <c r="F325" s="37">
        <f t="shared" si="415"/>
        <v>7</v>
      </c>
      <c r="G325" s="37">
        <f t="shared" si="415"/>
        <v>8</v>
      </c>
      <c r="H325" s="37">
        <f t="shared" si="415"/>
        <v>9</v>
      </c>
      <c r="I325" s="37">
        <f t="shared" si="415"/>
        <v>10</v>
      </c>
      <c r="J325" s="37">
        <f t="shared" si="415"/>
        <v>11</v>
      </c>
      <c r="K325" s="37">
        <f t="shared" si="415"/>
        <v>12</v>
      </c>
      <c r="L325" s="37">
        <f t="shared" si="415"/>
        <v>13</v>
      </c>
      <c r="M325" s="37">
        <f t="shared" si="415"/>
        <v>14</v>
      </c>
      <c r="N325" s="37">
        <f t="shared" si="415"/>
        <v>15</v>
      </c>
      <c r="O325" s="37">
        <f t="shared" si="415"/>
        <v>16</v>
      </c>
      <c r="P325" s="37">
        <f>S17</f>
        <v>18</v>
      </c>
      <c r="Q325" s="12">
        <f t="shared" si="343"/>
        <v>13</v>
      </c>
      <c r="X325" s="18">
        <f t="shared" si="352"/>
        <v>0</v>
      </c>
      <c r="Y325" s="18">
        <f t="shared" si="353"/>
        <v>1</v>
      </c>
      <c r="Z325" s="18">
        <f t="shared" si="354"/>
        <v>1</v>
      </c>
      <c r="AA325" s="9">
        <f t="shared" si="355"/>
        <v>1</v>
      </c>
      <c r="AB325" s="9">
        <f t="shared" si="356"/>
        <v>1</v>
      </c>
      <c r="AC325" s="9">
        <f t="shared" si="357"/>
        <v>1</v>
      </c>
      <c r="AD325" s="9">
        <f t="shared" si="358"/>
        <v>1</v>
      </c>
      <c r="AE325" s="9">
        <f t="shared" si="359"/>
        <v>0</v>
      </c>
      <c r="AF325" s="9">
        <f t="shared" si="360"/>
        <v>1</v>
      </c>
      <c r="AG325" s="9">
        <f t="shared" si="361"/>
        <v>1</v>
      </c>
      <c r="AH325" s="9">
        <f t="shared" si="362"/>
        <v>1</v>
      </c>
      <c r="AI325" s="9">
        <f t="shared" si="363"/>
        <v>1</v>
      </c>
      <c r="AJ325" s="9">
        <f t="shared" si="364"/>
        <v>1</v>
      </c>
      <c r="AK325" s="9">
        <f t="shared" si="365"/>
        <v>1</v>
      </c>
      <c r="AL325" s="9">
        <f t="shared" si="366"/>
        <v>1</v>
      </c>
    </row>
    <row r="326" spans="1:38" x14ac:dyDescent="0.25">
      <c r="A326" s="24">
        <v>306</v>
      </c>
      <c r="B326" s="37">
        <f>C17</f>
        <v>2</v>
      </c>
      <c r="C326" s="37">
        <f>D17</f>
        <v>3</v>
      </c>
      <c r="D326" s="37">
        <f>E17</f>
        <v>4</v>
      </c>
      <c r="E326" s="37">
        <f t="shared" ref="E326:M326" si="416">G17</f>
        <v>6</v>
      </c>
      <c r="F326" s="37">
        <f t="shared" si="416"/>
        <v>7</v>
      </c>
      <c r="G326" s="37">
        <f t="shared" si="416"/>
        <v>8</v>
      </c>
      <c r="H326" s="37">
        <f t="shared" si="416"/>
        <v>9</v>
      </c>
      <c r="I326" s="37">
        <f t="shared" si="416"/>
        <v>10</v>
      </c>
      <c r="J326" s="37">
        <f t="shared" si="416"/>
        <v>11</v>
      </c>
      <c r="K326" s="37">
        <f t="shared" si="416"/>
        <v>12</v>
      </c>
      <c r="L326" s="37">
        <f t="shared" si="416"/>
        <v>13</v>
      </c>
      <c r="M326" s="37">
        <f t="shared" si="416"/>
        <v>14</v>
      </c>
      <c r="N326" s="37">
        <f>Q17</f>
        <v>16</v>
      </c>
      <c r="O326" s="37">
        <f>R17</f>
        <v>17</v>
      </c>
      <c r="P326" s="37">
        <f>S17</f>
        <v>18</v>
      </c>
      <c r="Q326" s="12">
        <f t="shared" si="343"/>
        <v>12</v>
      </c>
      <c r="X326" s="18">
        <f t="shared" si="352"/>
        <v>0</v>
      </c>
      <c r="Y326" s="18">
        <f t="shared" si="353"/>
        <v>1</v>
      </c>
      <c r="Z326" s="18">
        <f t="shared" si="354"/>
        <v>1</v>
      </c>
      <c r="AA326" s="9">
        <f t="shared" si="355"/>
        <v>1</v>
      </c>
      <c r="AB326" s="9">
        <f t="shared" si="356"/>
        <v>1</v>
      </c>
      <c r="AC326" s="9">
        <f t="shared" si="357"/>
        <v>1</v>
      </c>
      <c r="AD326" s="9">
        <f t="shared" si="358"/>
        <v>1</v>
      </c>
      <c r="AE326" s="9">
        <f t="shared" si="359"/>
        <v>0</v>
      </c>
      <c r="AF326" s="9">
        <f t="shared" si="360"/>
        <v>1</v>
      </c>
      <c r="AG326" s="9">
        <f t="shared" si="361"/>
        <v>1</v>
      </c>
      <c r="AH326" s="9">
        <f t="shared" si="362"/>
        <v>1</v>
      </c>
      <c r="AI326" s="9">
        <f t="shared" si="363"/>
        <v>1</v>
      </c>
      <c r="AJ326" s="9">
        <f t="shared" si="364"/>
        <v>1</v>
      </c>
      <c r="AK326" s="9">
        <f t="shared" si="365"/>
        <v>0</v>
      </c>
      <c r="AL326" s="9">
        <f t="shared" si="366"/>
        <v>1</v>
      </c>
    </row>
    <row r="327" spans="1:38" x14ac:dyDescent="0.25">
      <c r="A327" s="24">
        <v>307</v>
      </c>
      <c r="B327" s="37">
        <f>C17</f>
        <v>2</v>
      </c>
      <c r="C327" s="37">
        <f>D17</f>
        <v>3</v>
      </c>
      <c r="D327" s="37">
        <f>E17</f>
        <v>4</v>
      </c>
      <c r="E327" s="37">
        <f t="shared" ref="E327:L327" si="417">G17</f>
        <v>6</v>
      </c>
      <c r="F327" s="37">
        <f t="shared" si="417"/>
        <v>7</v>
      </c>
      <c r="G327" s="37">
        <f t="shared" si="417"/>
        <v>8</v>
      </c>
      <c r="H327" s="37">
        <f t="shared" si="417"/>
        <v>9</v>
      </c>
      <c r="I327" s="37">
        <f t="shared" si="417"/>
        <v>10</v>
      </c>
      <c r="J327" s="37">
        <f t="shared" si="417"/>
        <v>11</v>
      </c>
      <c r="K327" s="37">
        <f t="shared" si="417"/>
        <v>12</v>
      </c>
      <c r="L327" s="37">
        <f t="shared" si="417"/>
        <v>13</v>
      </c>
      <c r="M327" s="37">
        <f>P17</f>
        <v>15</v>
      </c>
      <c r="N327" s="37">
        <f>Q17</f>
        <v>16</v>
      </c>
      <c r="O327" s="37">
        <f>R17</f>
        <v>17</v>
      </c>
      <c r="P327" s="37">
        <f>S17</f>
        <v>18</v>
      </c>
      <c r="Q327" s="12">
        <f t="shared" si="343"/>
        <v>12</v>
      </c>
      <c r="X327" s="18">
        <f t="shared" si="352"/>
        <v>0</v>
      </c>
      <c r="Y327" s="18">
        <f t="shared" si="353"/>
        <v>1</v>
      </c>
      <c r="Z327" s="18">
        <f t="shared" si="354"/>
        <v>1</v>
      </c>
      <c r="AA327" s="9">
        <f t="shared" si="355"/>
        <v>1</v>
      </c>
      <c r="AB327" s="9">
        <f t="shared" si="356"/>
        <v>1</v>
      </c>
      <c r="AC327" s="9">
        <f t="shared" si="357"/>
        <v>1</v>
      </c>
      <c r="AD327" s="9">
        <f t="shared" si="358"/>
        <v>1</v>
      </c>
      <c r="AE327" s="9">
        <f t="shared" si="359"/>
        <v>0</v>
      </c>
      <c r="AF327" s="9">
        <f t="shared" si="360"/>
        <v>1</v>
      </c>
      <c r="AG327" s="9">
        <f t="shared" si="361"/>
        <v>1</v>
      </c>
      <c r="AH327" s="9">
        <f t="shared" si="362"/>
        <v>1</v>
      </c>
      <c r="AI327" s="9">
        <f t="shared" si="363"/>
        <v>1</v>
      </c>
      <c r="AJ327" s="9">
        <f t="shared" si="364"/>
        <v>1</v>
      </c>
      <c r="AK327" s="9">
        <f t="shared" si="365"/>
        <v>0</v>
      </c>
      <c r="AL327" s="9">
        <f t="shared" si="366"/>
        <v>1</v>
      </c>
    </row>
    <row r="328" spans="1:38" x14ac:dyDescent="0.25">
      <c r="A328" s="24">
        <v>308</v>
      </c>
      <c r="B328" s="37">
        <f>C17</f>
        <v>2</v>
      </c>
      <c r="C328" s="37">
        <f>D17</f>
        <v>3</v>
      </c>
      <c r="D328" s="37">
        <f>E17</f>
        <v>4</v>
      </c>
      <c r="E328" s="37">
        <f>G17</f>
        <v>6</v>
      </c>
      <c r="F328" s="37">
        <f>H17</f>
        <v>7</v>
      </c>
      <c r="G328" s="37">
        <f>I17</f>
        <v>8</v>
      </c>
      <c r="H328" s="37">
        <f>J17</f>
        <v>9</v>
      </c>
      <c r="I328" s="37">
        <f>K17</f>
        <v>10</v>
      </c>
      <c r="J328" s="37">
        <f t="shared" ref="J328:P328" si="418">M17</f>
        <v>12</v>
      </c>
      <c r="K328" s="37">
        <f t="shared" si="418"/>
        <v>13</v>
      </c>
      <c r="L328" s="37">
        <f t="shared" si="418"/>
        <v>14</v>
      </c>
      <c r="M328" s="37">
        <f t="shared" si="418"/>
        <v>15</v>
      </c>
      <c r="N328" s="37">
        <f t="shared" si="418"/>
        <v>16</v>
      </c>
      <c r="O328" s="37">
        <f t="shared" si="418"/>
        <v>17</v>
      </c>
      <c r="P328" s="37">
        <f t="shared" si="418"/>
        <v>18</v>
      </c>
      <c r="Q328" s="12">
        <f t="shared" si="343"/>
        <v>12</v>
      </c>
      <c r="X328" s="18">
        <f t="shared" si="352"/>
        <v>0</v>
      </c>
      <c r="Y328" s="18">
        <f t="shared" si="353"/>
        <v>1</v>
      </c>
      <c r="Z328" s="18">
        <f t="shared" si="354"/>
        <v>1</v>
      </c>
      <c r="AA328" s="9">
        <f t="shared" si="355"/>
        <v>1</v>
      </c>
      <c r="AB328" s="9">
        <f t="shared" si="356"/>
        <v>1</v>
      </c>
      <c r="AC328" s="9">
        <f t="shared" si="357"/>
        <v>1</v>
      </c>
      <c r="AD328" s="9">
        <f t="shared" si="358"/>
        <v>1</v>
      </c>
      <c r="AE328" s="9">
        <f t="shared" si="359"/>
        <v>0</v>
      </c>
      <c r="AF328" s="9">
        <f t="shared" si="360"/>
        <v>1</v>
      </c>
      <c r="AG328" s="9">
        <f t="shared" si="361"/>
        <v>1</v>
      </c>
      <c r="AH328" s="9">
        <f t="shared" si="362"/>
        <v>1</v>
      </c>
      <c r="AI328" s="9">
        <f t="shared" si="363"/>
        <v>1</v>
      </c>
      <c r="AJ328" s="9">
        <f t="shared" si="364"/>
        <v>1</v>
      </c>
      <c r="AK328" s="9">
        <f t="shared" si="365"/>
        <v>0</v>
      </c>
      <c r="AL328" s="9">
        <f t="shared" si="366"/>
        <v>1</v>
      </c>
    </row>
    <row r="329" spans="1:38" x14ac:dyDescent="0.25">
      <c r="A329" s="24">
        <v>309</v>
      </c>
      <c r="B329" s="37">
        <f>C17</f>
        <v>2</v>
      </c>
      <c r="C329" s="37">
        <f>D17</f>
        <v>3</v>
      </c>
      <c r="D329" s="37">
        <f>E17</f>
        <v>4</v>
      </c>
      <c r="E329" s="37">
        <f>G17</f>
        <v>6</v>
      </c>
      <c r="F329" s="37">
        <f>H17</f>
        <v>7</v>
      </c>
      <c r="G329" s="37">
        <f>I17</f>
        <v>8</v>
      </c>
      <c r="H329" s="37">
        <f t="shared" ref="H329:P329" si="419">K17</f>
        <v>10</v>
      </c>
      <c r="I329" s="37">
        <f t="shared" si="419"/>
        <v>11</v>
      </c>
      <c r="J329" s="37">
        <f t="shared" si="419"/>
        <v>12</v>
      </c>
      <c r="K329" s="37">
        <f t="shared" si="419"/>
        <v>13</v>
      </c>
      <c r="L329" s="37">
        <f t="shared" si="419"/>
        <v>14</v>
      </c>
      <c r="M329" s="37">
        <f t="shared" si="419"/>
        <v>15</v>
      </c>
      <c r="N329" s="37">
        <f t="shared" si="419"/>
        <v>16</v>
      </c>
      <c r="O329" s="37">
        <f t="shared" si="419"/>
        <v>17</v>
      </c>
      <c r="P329" s="37">
        <f t="shared" si="419"/>
        <v>18</v>
      </c>
      <c r="Q329" s="12">
        <f t="shared" si="343"/>
        <v>12</v>
      </c>
      <c r="X329" s="18">
        <f t="shared" si="352"/>
        <v>0</v>
      </c>
      <c r="Y329" s="18">
        <f t="shared" si="353"/>
        <v>1</v>
      </c>
      <c r="Z329" s="18">
        <f t="shared" si="354"/>
        <v>1</v>
      </c>
      <c r="AA329" s="9">
        <f t="shared" si="355"/>
        <v>1</v>
      </c>
      <c r="AB329" s="9">
        <f t="shared" si="356"/>
        <v>1</v>
      </c>
      <c r="AC329" s="9">
        <f t="shared" si="357"/>
        <v>1</v>
      </c>
      <c r="AD329" s="9">
        <f t="shared" si="358"/>
        <v>0</v>
      </c>
      <c r="AE329" s="9">
        <f t="shared" si="359"/>
        <v>1</v>
      </c>
      <c r="AF329" s="9">
        <f t="shared" si="360"/>
        <v>1</v>
      </c>
      <c r="AG329" s="9">
        <f t="shared" si="361"/>
        <v>1</v>
      </c>
      <c r="AH329" s="9">
        <f t="shared" si="362"/>
        <v>1</v>
      </c>
      <c r="AI329" s="9">
        <f t="shared" si="363"/>
        <v>1</v>
      </c>
      <c r="AJ329" s="9">
        <f t="shared" si="364"/>
        <v>1</v>
      </c>
      <c r="AK329" s="9">
        <f t="shared" si="365"/>
        <v>0</v>
      </c>
      <c r="AL329" s="9">
        <f t="shared" si="366"/>
        <v>1</v>
      </c>
    </row>
    <row r="330" spans="1:38" x14ac:dyDescent="0.25">
      <c r="A330" s="24">
        <v>310</v>
      </c>
      <c r="B330" s="37">
        <f>C17</f>
        <v>2</v>
      </c>
      <c r="C330" s="37">
        <f>D17</f>
        <v>3</v>
      </c>
      <c r="D330" s="37">
        <f t="shared" ref="D330:N330" si="420">F17</f>
        <v>5</v>
      </c>
      <c r="E330" s="37">
        <f t="shared" si="420"/>
        <v>6</v>
      </c>
      <c r="F330" s="37">
        <f t="shared" si="420"/>
        <v>7</v>
      </c>
      <c r="G330" s="37">
        <f t="shared" si="420"/>
        <v>8</v>
      </c>
      <c r="H330" s="37">
        <f t="shared" si="420"/>
        <v>9</v>
      </c>
      <c r="I330" s="37">
        <f t="shared" si="420"/>
        <v>10</v>
      </c>
      <c r="J330" s="37">
        <f t="shared" si="420"/>
        <v>11</v>
      </c>
      <c r="K330" s="37">
        <f t="shared" si="420"/>
        <v>12</v>
      </c>
      <c r="L330" s="37">
        <f t="shared" si="420"/>
        <v>13</v>
      </c>
      <c r="M330" s="37">
        <f t="shared" si="420"/>
        <v>14</v>
      </c>
      <c r="N330" s="37">
        <f t="shared" si="420"/>
        <v>15</v>
      </c>
      <c r="O330" s="37">
        <f>R17</f>
        <v>17</v>
      </c>
      <c r="P330" s="37">
        <f>S17</f>
        <v>18</v>
      </c>
      <c r="Q330" s="12">
        <f t="shared" si="343"/>
        <v>12</v>
      </c>
      <c r="X330" s="18">
        <f t="shared" si="352"/>
        <v>0</v>
      </c>
      <c r="Y330" s="18">
        <f t="shared" si="353"/>
        <v>1</v>
      </c>
      <c r="Z330" s="18">
        <f t="shared" si="354"/>
        <v>1</v>
      </c>
      <c r="AA330" s="9">
        <f t="shared" si="355"/>
        <v>1</v>
      </c>
      <c r="AB330" s="9">
        <f t="shared" si="356"/>
        <v>1</v>
      </c>
      <c r="AC330" s="9">
        <f t="shared" si="357"/>
        <v>1</v>
      </c>
      <c r="AD330" s="9">
        <f t="shared" si="358"/>
        <v>1</v>
      </c>
      <c r="AE330" s="9">
        <f t="shared" si="359"/>
        <v>0</v>
      </c>
      <c r="AF330" s="9">
        <f t="shared" si="360"/>
        <v>1</v>
      </c>
      <c r="AG330" s="9">
        <f t="shared" si="361"/>
        <v>1</v>
      </c>
      <c r="AH330" s="9">
        <f t="shared" si="362"/>
        <v>1</v>
      </c>
      <c r="AI330" s="9">
        <f t="shared" si="363"/>
        <v>1</v>
      </c>
      <c r="AJ330" s="9">
        <f t="shared" si="364"/>
        <v>1</v>
      </c>
      <c r="AK330" s="9">
        <f t="shared" si="365"/>
        <v>0</v>
      </c>
      <c r="AL330" s="9">
        <f t="shared" si="366"/>
        <v>1</v>
      </c>
    </row>
    <row r="331" spans="1:38" x14ac:dyDescent="0.25">
      <c r="A331" s="24">
        <v>311</v>
      </c>
      <c r="B331" s="37">
        <f>C17</f>
        <v>2</v>
      </c>
      <c r="C331" s="37">
        <f>D17</f>
        <v>3</v>
      </c>
      <c r="D331" s="37">
        <f t="shared" ref="D331:K331" si="421">F17</f>
        <v>5</v>
      </c>
      <c r="E331" s="37">
        <f t="shared" si="421"/>
        <v>6</v>
      </c>
      <c r="F331" s="37">
        <f t="shared" si="421"/>
        <v>7</v>
      </c>
      <c r="G331" s="37">
        <f t="shared" si="421"/>
        <v>8</v>
      </c>
      <c r="H331" s="37">
        <f t="shared" si="421"/>
        <v>9</v>
      </c>
      <c r="I331" s="37">
        <f t="shared" si="421"/>
        <v>10</v>
      </c>
      <c r="J331" s="37">
        <f t="shared" si="421"/>
        <v>11</v>
      </c>
      <c r="K331" s="37">
        <f t="shared" si="421"/>
        <v>12</v>
      </c>
      <c r="L331" s="37">
        <f>O17</f>
        <v>14</v>
      </c>
      <c r="M331" s="37">
        <f>P17</f>
        <v>15</v>
      </c>
      <c r="N331" s="37">
        <f>Q17</f>
        <v>16</v>
      </c>
      <c r="O331" s="37">
        <f>R17</f>
        <v>17</v>
      </c>
      <c r="P331" s="37">
        <f>S17</f>
        <v>18</v>
      </c>
      <c r="Q331" s="12">
        <f t="shared" si="343"/>
        <v>12</v>
      </c>
      <c r="X331" s="18">
        <f t="shared" si="352"/>
        <v>0</v>
      </c>
      <c r="Y331" s="18">
        <f t="shared" si="353"/>
        <v>1</v>
      </c>
      <c r="Z331" s="18">
        <f t="shared" si="354"/>
        <v>1</v>
      </c>
      <c r="AA331" s="9">
        <f t="shared" si="355"/>
        <v>1</v>
      </c>
      <c r="AB331" s="9">
        <f t="shared" si="356"/>
        <v>1</v>
      </c>
      <c r="AC331" s="9">
        <f t="shared" si="357"/>
        <v>1</v>
      </c>
      <c r="AD331" s="9">
        <f t="shared" si="358"/>
        <v>1</v>
      </c>
      <c r="AE331" s="9">
        <f t="shared" si="359"/>
        <v>0</v>
      </c>
      <c r="AF331" s="9">
        <f t="shared" si="360"/>
        <v>1</v>
      </c>
      <c r="AG331" s="9">
        <f t="shared" si="361"/>
        <v>1</v>
      </c>
      <c r="AH331" s="9">
        <f t="shared" si="362"/>
        <v>1</v>
      </c>
      <c r="AI331" s="9">
        <f t="shared" si="363"/>
        <v>1</v>
      </c>
      <c r="AJ331" s="9">
        <f t="shared" si="364"/>
        <v>1</v>
      </c>
      <c r="AK331" s="9">
        <f t="shared" si="365"/>
        <v>0</v>
      </c>
      <c r="AL331" s="9">
        <f t="shared" si="366"/>
        <v>1</v>
      </c>
    </row>
    <row r="332" spans="1:38" x14ac:dyDescent="0.25">
      <c r="A332" s="24">
        <v>312</v>
      </c>
      <c r="B332" s="37">
        <f>C17</f>
        <v>2</v>
      </c>
      <c r="C332" s="37">
        <f>D17</f>
        <v>3</v>
      </c>
      <c r="D332" s="37">
        <f t="shared" ref="D332:J332" si="422">F17</f>
        <v>5</v>
      </c>
      <c r="E332" s="37">
        <f t="shared" si="422"/>
        <v>6</v>
      </c>
      <c r="F332" s="37">
        <f t="shared" si="422"/>
        <v>7</v>
      </c>
      <c r="G332" s="37">
        <f t="shared" si="422"/>
        <v>8</v>
      </c>
      <c r="H332" s="37">
        <f t="shared" si="422"/>
        <v>9</v>
      </c>
      <c r="I332" s="37">
        <f t="shared" si="422"/>
        <v>10</v>
      </c>
      <c r="J332" s="37">
        <f t="shared" si="422"/>
        <v>11</v>
      </c>
      <c r="K332" s="37">
        <f t="shared" ref="K332:P332" si="423">N17</f>
        <v>13</v>
      </c>
      <c r="L332" s="37">
        <f t="shared" si="423"/>
        <v>14</v>
      </c>
      <c r="M332" s="37">
        <f t="shared" si="423"/>
        <v>15</v>
      </c>
      <c r="N332" s="37">
        <f t="shared" si="423"/>
        <v>16</v>
      </c>
      <c r="O332" s="37">
        <f t="shared" si="423"/>
        <v>17</v>
      </c>
      <c r="P332" s="37">
        <f t="shared" si="423"/>
        <v>18</v>
      </c>
      <c r="Q332" s="12">
        <f t="shared" si="343"/>
        <v>12</v>
      </c>
      <c r="X332" s="18">
        <f t="shared" si="352"/>
        <v>0</v>
      </c>
      <c r="Y332" s="18">
        <f t="shared" si="353"/>
        <v>1</v>
      </c>
      <c r="Z332" s="18">
        <f t="shared" si="354"/>
        <v>1</v>
      </c>
      <c r="AA332" s="9">
        <f t="shared" si="355"/>
        <v>1</v>
      </c>
      <c r="AB332" s="9">
        <f t="shared" si="356"/>
        <v>1</v>
      </c>
      <c r="AC332" s="9">
        <f t="shared" si="357"/>
        <v>1</v>
      </c>
      <c r="AD332" s="9">
        <f t="shared" si="358"/>
        <v>1</v>
      </c>
      <c r="AE332" s="9">
        <f t="shared" si="359"/>
        <v>0</v>
      </c>
      <c r="AF332" s="9">
        <f t="shared" si="360"/>
        <v>1</v>
      </c>
      <c r="AG332" s="9">
        <f t="shared" si="361"/>
        <v>1</v>
      </c>
      <c r="AH332" s="9">
        <f t="shared" si="362"/>
        <v>1</v>
      </c>
      <c r="AI332" s="9">
        <f t="shared" si="363"/>
        <v>1</v>
      </c>
      <c r="AJ332" s="9">
        <f t="shared" si="364"/>
        <v>1</v>
      </c>
      <c r="AK332" s="9">
        <f t="shared" si="365"/>
        <v>0</v>
      </c>
      <c r="AL332" s="9">
        <f t="shared" si="366"/>
        <v>1</v>
      </c>
    </row>
    <row r="333" spans="1:38" x14ac:dyDescent="0.25">
      <c r="A333" s="24">
        <v>313</v>
      </c>
      <c r="B333" s="37">
        <f>C17</f>
        <v>2</v>
      </c>
      <c r="C333" s="37">
        <f>D17</f>
        <v>3</v>
      </c>
      <c r="D333" s="37">
        <f>F17</f>
        <v>5</v>
      </c>
      <c r="E333" s="37">
        <f>G17</f>
        <v>6</v>
      </c>
      <c r="F333" s="37">
        <f>H17</f>
        <v>7</v>
      </c>
      <c r="G333" s="37">
        <f>I17</f>
        <v>8</v>
      </c>
      <c r="H333" s="37">
        <f>J17</f>
        <v>9</v>
      </c>
      <c r="I333" s="37">
        <f t="shared" ref="I333:P333" si="424">L17</f>
        <v>11</v>
      </c>
      <c r="J333" s="37">
        <f t="shared" si="424"/>
        <v>12</v>
      </c>
      <c r="K333" s="37">
        <f t="shared" si="424"/>
        <v>13</v>
      </c>
      <c r="L333" s="37">
        <f t="shared" si="424"/>
        <v>14</v>
      </c>
      <c r="M333" s="37">
        <f t="shared" si="424"/>
        <v>15</v>
      </c>
      <c r="N333" s="37">
        <f t="shared" si="424"/>
        <v>16</v>
      </c>
      <c r="O333" s="37">
        <f t="shared" si="424"/>
        <v>17</v>
      </c>
      <c r="P333" s="37">
        <f t="shared" si="424"/>
        <v>18</v>
      </c>
      <c r="Q333" s="12">
        <f t="shared" si="343"/>
        <v>13</v>
      </c>
      <c r="X333" s="18">
        <f t="shared" si="352"/>
        <v>0</v>
      </c>
      <c r="Y333" s="18">
        <f t="shared" si="353"/>
        <v>1</v>
      </c>
      <c r="Z333" s="18">
        <f t="shared" si="354"/>
        <v>1</v>
      </c>
      <c r="AA333" s="9">
        <f t="shared" si="355"/>
        <v>1</v>
      </c>
      <c r="AB333" s="9">
        <f t="shared" si="356"/>
        <v>1</v>
      </c>
      <c r="AC333" s="9">
        <f t="shared" si="357"/>
        <v>1</v>
      </c>
      <c r="AD333" s="9">
        <f t="shared" si="358"/>
        <v>1</v>
      </c>
      <c r="AE333" s="9">
        <f t="shared" si="359"/>
        <v>1</v>
      </c>
      <c r="AF333" s="9">
        <f t="shared" si="360"/>
        <v>1</v>
      </c>
      <c r="AG333" s="9">
        <f t="shared" si="361"/>
        <v>1</v>
      </c>
      <c r="AH333" s="9">
        <f t="shared" si="362"/>
        <v>1</v>
      </c>
      <c r="AI333" s="9">
        <f t="shared" si="363"/>
        <v>1</v>
      </c>
      <c r="AJ333" s="9">
        <f t="shared" si="364"/>
        <v>1</v>
      </c>
      <c r="AK333" s="9">
        <f t="shared" si="365"/>
        <v>0</v>
      </c>
      <c r="AL333" s="9">
        <f t="shared" si="366"/>
        <v>1</v>
      </c>
    </row>
    <row r="334" spans="1:38" x14ac:dyDescent="0.25">
      <c r="A334" s="24">
        <v>314</v>
      </c>
      <c r="B334" s="37">
        <f>C17</f>
        <v>2</v>
      </c>
      <c r="C334" s="37">
        <f>D17</f>
        <v>3</v>
      </c>
      <c r="D334" s="37">
        <f>F17</f>
        <v>5</v>
      </c>
      <c r="E334" s="37">
        <f t="shared" ref="E334:P334" si="425">H17</f>
        <v>7</v>
      </c>
      <c r="F334" s="37">
        <f t="shared" si="425"/>
        <v>8</v>
      </c>
      <c r="G334" s="37">
        <f t="shared" si="425"/>
        <v>9</v>
      </c>
      <c r="H334" s="37">
        <f t="shared" si="425"/>
        <v>10</v>
      </c>
      <c r="I334" s="37">
        <f t="shared" si="425"/>
        <v>11</v>
      </c>
      <c r="J334" s="37">
        <f t="shared" si="425"/>
        <v>12</v>
      </c>
      <c r="K334" s="37">
        <f t="shared" si="425"/>
        <v>13</v>
      </c>
      <c r="L334" s="37">
        <f t="shared" si="425"/>
        <v>14</v>
      </c>
      <c r="M334" s="37">
        <f t="shared" si="425"/>
        <v>15</v>
      </c>
      <c r="N334" s="37">
        <f t="shared" si="425"/>
        <v>16</v>
      </c>
      <c r="O334" s="37">
        <f t="shared" si="425"/>
        <v>17</v>
      </c>
      <c r="P334" s="37">
        <f t="shared" si="425"/>
        <v>18</v>
      </c>
      <c r="Q334" s="12">
        <f t="shared" si="343"/>
        <v>12</v>
      </c>
      <c r="X334" s="18">
        <f t="shared" si="352"/>
        <v>0</v>
      </c>
      <c r="Y334" s="18">
        <f t="shared" si="353"/>
        <v>1</v>
      </c>
      <c r="Z334" s="18">
        <f t="shared" si="354"/>
        <v>1</v>
      </c>
      <c r="AA334" s="9">
        <f t="shared" si="355"/>
        <v>1</v>
      </c>
      <c r="AB334" s="9">
        <f t="shared" si="356"/>
        <v>1</v>
      </c>
      <c r="AC334" s="9">
        <f t="shared" si="357"/>
        <v>1</v>
      </c>
      <c r="AD334" s="9">
        <f t="shared" si="358"/>
        <v>0</v>
      </c>
      <c r="AE334" s="9">
        <f t="shared" si="359"/>
        <v>1</v>
      </c>
      <c r="AF334" s="9">
        <f t="shared" si="360"/>
        <v>1</v>
      </c>
      <c r="AG334" s="9">
        <f t="shared" si="361"/>
        <v>1</v>
      </c>
      <c r="AH334" s="9">
        <f t="shared" si="362"/>
        <v>1</v>
      </c>
      <c r="AI334" s="9">
        <f t="shared" si="363"/>
        <v>1</v>
      </c>
      <c r="AJ334" s="9">
        <f t="shared" si="364"/>
        <v>1</v>
      </c>
      <c r="AK334" s="9">
        <f t="shared" si="365"/>
        <v>0</v>
      </c>
      <c r="AL334" s="9">
        <f t="shared" si="366"/>
        <v>1</v>
      </c>
    </row>
    <row r="335" spans="1:38" x14ac:dyDescent="0.25">
      <c r="A335" s="24">
        <v>315</v>
      </c>
      <c r="B335" s="37">
        <f>C17</f>
        <v>2</v>
      </c>
      <c r="C335" s="37">
        <f t="shared" ref="C335:P335" si="426">E17</f>
        <v>4</v>
      </c>
      <c r="D335" s="37">
        <f t="shared" si="426"/>
        <v>5</v>
      </c>
      <c r="E335" s="37">
        <f t="shared" si="426"/>
        <v>6</v>
      </c>
      <c r="F335" s="37">
        <f t="shared" si="426"/>
        <v>7</v>
      </c>
      <c r="G335" s="37">
        <f t="shared" si="426"/>
        <v>8</v>
      </c>
      <c r="H335" s="37">
        <f t="shared" si="426"/>
        <v>9</v>
      </c>
      <c r="I335" s="37">
        <f t="shared" si="426"/>
        <v>10</v>
      </c>
      <c r="J335" s="37">
        <f t="shared" si="426"/>
        <v>11</v>
      </c>
      <c r="K335" s="37">
        <f t="shared" si="426"/>
        <v>12</v>
      </c>
      <c r="L335" s="37">
        <f t="shared" si="426"/>
        <v>13</v>
      </c>
      <c r="M335" s="37">
        <f t="shared" si="426"/>
        <v>14</v>
      </c>
      <c r="N335" s="37">
        <f t="shared" si="426"/>
        <v>15</v>
      </c>
      <c r="O335" s="37">
        <f t="shared" si="426"/>
        <v>16</v>
      </c>
      <c r="P335" s="37">
        <f t="shared" si="426"/>
        <v>17</v>
      </c>
      <c r="Q335" s="12">
        <f t="shared" si="343"/>
        <v>12</v>
      </c>
      <c r="X335" s="18">
        <f t="shared" si="352"/>
        <v>0</v>
      </c>
      <c r="Y335" s="18">
        <f t="shared" si="353"/>
        <v>1</v>
      </c>
      <c r="Z335" s="18">
        <f t="shared" si="354"/>
        <v>1</v>
      </c>
      <c r="AA335" s="9">
        <f t="shared" si="355"/>
        <v>1</v>
      </c>
      <c r="AB335" s="9">
        <f t="shared" si="356"/>
        <v>1</v>
      </c>
      <c r="AC335" s="9">
        <f t="shared" si="357"/>
        <v>1</v>
      </c>
      <c r="AD335" s="9">
        <f t="shared" si="358"/>
        <v>1</v>
      </c>
      <c r="AE335" s="9">
        <f t="shared" si="359"/>
        <v>0</v>
      </c>
      <c r="AF335" s="9">
        <f t="shared" si="360"/>
        <v>1</v>
      </c>
      <c r="AG335" s="9">
        <f t="shared" si="361"/>
        <v>1</v>
      </c>
      <c r="AH335" s="9">
        <f t="shared" si="362"/>
        <v>1</v>
      </c>
      <c r="AI335" s="9">
        <f t="shared" si="363"/>
        <v>1</v>
      </c>
      <c r="AJ335" s="9">
        <f t="shared" si="364"/>
        <v>1</v>
      </c>
      <c r="AK335" s="9">
        <f t="shared" si="365"/>
        <v>1</v>
      </c>
      <c r="AL335" s="9">
        <f t="shared" si="366"/>
        <v>0</v>
      </c>
    </row>
    <row r="336" spans="1:38" x14ac:dyDescent="0.25">
      <c r="A336" s="24">
        <v>316</v>
      </c>
      <c r="B336" s="37">
        <f>C17</f>
        <v>2</v>
      </c>
      <c r="C336" s="37">
        <f t="shared" ref="C336:O336" si="427">E17</f>
        <v>4</v>
      </c>
      <c r="D336" s="37">
        <f t="shared" si="427"/>
        <v>5</v>
      </c>
      <c r="E336" s="37">
        <f t="shared" si="427"/>
        <v>6</v>
      </c>
      <c r="F336" s="37">
        <f t="shared" si="427"/>
        <v>7</v>
      </c>
      <c r="G336" s="37">
        <f t="shared" si="427"/>
        <v>8</v>
      </c>
      <c r="H336" s="37">
        <f t="shared" si="427"/>
        <v>9</v>
      </c>
      <c r="I336" s="37">
        <f t="shared" si="427"/>
        <v>10</v>
      </c>
      <c r="J336" s="37">
        <f t="shared" si="427"/>
        <v>11</v>
      </c>
      <c r="K336" s="37">
        <f t="shared" si="427"/>
        <v>12</v>
      </c>
      <c r="L336" s="37">
        <f t="shared" si="427"/>
        <v>13</v>
      </c>
      <c r="M336" s="37">
        <f t="shared" si="427"/>
        <v>14</v>
      </c>
      <c r="N336" s="37">
        <f t="shared" si="427"/>
        <v>15</v>
      </c>
      <c r="O336" s="37">
        <f t="shared" si="427"/>
        <v>16</v>
      </c>
      <c r="P336" s="37">
        <f>S17</f>
        <v>18</v>
      </c>
      <c r="Q336" s="12">
        <f t="shared" si="343"/>
        <v>13</v>
      </c>
      <c r="X336" s="18">
        <f t="shared" si="352"/>
        <v>0</v>
      </c>
      <c r="Y336" s="18">
        <f t="shared" si="353"/>
        <v>1</v>
      </c>
      <c r="Z336" s="18">
        <f t="shared" si="354"/>
        <v>1</v>
      </c>
      <c r="AA336" s="9">
        <f t="shared" si="355"/>
        <v>1</v>
      </c>
      <c r="AB336" s="9">
        <f t="shared" si="356"/>
        <v>1</v>
      </c>
      <c r="AC336" s="9">
        <f t="shared" si="357"/>
        <v>1</v>
      </c>
      <c r="AD336" s="9">
        <f t="shared" si="358"/>
        <v>1</v>
      </c>
      <c r="AE336" s="9">
        <f t="shared" si="359"/>
        <v>0</v>
      </c>
      <c r="AF336" s="9">
        <f t="shared" si="360"/>
        <v>1</v>
      </c>
      <c r="AG336" s="9">
        <f t="shared" si="361"/>
        <v>1</v>
      </c>
      <c r="AH336" s="9">
        <f t="shared" si="362"/>
        <v>1</v>
      </c>
      <c r="AI336" s="9">
        <f t="shared" si="363"/>
        <v>1</v>
      </c>
      <c r="AJ336" s="9">
        <f t="shared" si="364"/>
        <v>1</v>
      </c>
      <c r="AK336" s="9">
        <f t="shared" si="365"/>
        <v>1</v>
      </c>
      <c r="AL336" s="9">
        <f t="shared" si="366"/>
        <v>1</v>
      </c>
    </row>
    <row r="337" spans="1:38" x14ac:dyDescent="0.25">
      <c r="A337" s="24">
        <v>317</v>
      </c>
      <c r="B337" s="37">
        <f>C17</f>
        <v>2</v>
      </c>
      <c r="C337" s="37">
        <f t="shared" ref="C337:M337" si="428">E17</f>
        <v>4</v>
      </c>
      <c r="D337" s="37">
        <f t="shared" si="428"/>
        <v>5</v>
      </c>
      <c r="E337" s="37">
        <f t="shared" si="428"/>
        <v>6</v>
      </c>
      <c r="F337" s="37">
        <f t="shared" si="428"/>
        <v>7</v>
      </c>
      <c r="G337" s="37">
        <f t="shared" si="428"/>
        <v>8</v>
      </c>
      <c r="H337" s="37">
        <f t="shared" si="428"/>
        <v>9</v>
      </c>
      <c r="I337" s="37">
        <f t="shared" si="428"/>
        <v>10</v>
      </c>
      <c r="J337" s="37">
        <f t="shared" si="428"/>
        <v>11</v>
      </c>
      <c r="K337" s="37">
        <f t="shared" si="428"/>
        <v>12</v>
      </c>
      <c r="L337" s="37">
        <f t="shared" si="428"/>
        <v>13</v>
      </c>
      <c r="M337" s="37">
        <f t="shared" si="428"/>
        <v>14</v>
      </c>
      <c r="N337" s="37">
        <f>Q17</f>
        <v>16</v>
      </c>
      <c r="O337" s="37">
        <f>R17</f>
        <v>17</v>
      </c>
      <c r="P337" s="37">
        <f>S17</f>
        <v>18</v>
      </c>
      <c r="Q337" s="12">
        <f t="shared" si="343"/>
        <v>12</v>
      </c>
      <c r="X337" s="18">
        <f t="shared" si="352"/>
        <v>0</v>
      </c>
      <c r="Y337" s="18">
        <f t="shared" si="353"/>
        <v>1</v>
      </c>
      <c r="Z337" s="18">
        <f t="shared" si="354"/>
        <v>1</v>
      </c>
      <c r="AA337" s="9">
        <f t="shared" si="355"/>
        <v>1</v>
      </c>
      <c r="AB337" s="9">
        <f t="shared" si="356"/>
        <v>1</v>
      </c>
      <c r="AC337" s="9">
        <f t="shared" si="357"/>
        <v>1</v>
      </c>
      <c r="AD337" s="9">
        <f t="shared" si="358"/>
        <v>1</v>
      </c>
      <c r="AE337" s="9">
        <f t="shared" si="359"/>
        <v>0</v>
      </c>
      <c r="AF337" s="9">
        <f t="shared" si="360"/>
        <v>1</v>
      </c>
      <c r="AG337" s="9">
        <f t="shared" si="361"/>
        <v>1</v>
      </c>
      <c r="AH337" s="9">
        <f t="shared" si="362"/>
        <v>1</v>
      </c>
      <c r="AI337" s="9">
        <f t="shared" si="363"/>
        <v>1</v>
      </c>
      <c r="AJ337" s="9">
        <f t="shared" si="364"/>
        <v>1</v>
      </c>
      <c r="AK337" s="9">
        <f t="shared" si="365"/>
        <v>0</v>
      </c>
      <c r="AL337" s="9">
        <f t="shared" si="366"/>
        <v>1</v>
      </c>
    </row>
    <row r="338" spans="1:38" x14ac:dyDescent="0.25">
      <c r="A338" s="24">
        <v>318</v>
      </c>
      <c r="B338" s="37">
        <f>C17</f>
        <v>2</v>
      </c>
      <c r="C338" s="37">
        <f t="shared" ref="C338:I338" si="429">E17</f>
        <v>4</v>
      </c>
      <c r="D338" s="37">
        <f t="shared" si="429"/>
        <v>5</v>
      </c>
      <c r="E338" s="37">
        <f t="shared" si="429"/>
        <v>6</v>
      </c>
      <c r="F338" s="37">
        <f t="shared" si="429"/>
        <v>7</v>
      </c>
      <c r="G338" s="37">
        <f t="shared" si="429"/>
        <v>8</v>
      </c>
      <c r="H338" s="37">
        <f t="shared" si="429"/>
        <v>9</v>
      </c>
      <c r="I338" s="37">
        <f t="shared" si="429"/>
        <v>10</v>
      </c>
      <c r="J338" s="37">
        <f t="shared" ref="J338:P338" si="430">M17</f>
        <v>12</v>
      </c>
      <c r="K338" s="37">
        <f t="shared" si="430"/>
        <v>13</v>
      </c>
      <c r="L338" s="37">
        <f t="shared" si="430"/>
        <v>14</v>
      </c>
      <c r="M338" s="37">
        <f t="shared" si="430"/>
        <v>15</v>
      </c>
      <c r="N338" s="37">
        <f t="shared" si="430"/>
        <v>16</v>
      </c>
      <c r="O338" s="37">
        <f t="shared" si="430"/>
        <v>17</v>
      </c>
      <c r="P338" s="37">
        <f t="shared" si="430"/>
        <v>18</v>
      </c>
      <c r="Q338" s="12">
        <f t="shared" si="343"/>
        <v>12</v>
      </c>
      <c r="X338" s="18">
        <f t="shared" si="352"/>
        <v>0</v>
      </c>
      <c r="Y338" s="18">
        <f t="shared" si="353"/>
        <v>1</v>
      </c>
      <c r="Z338" s="18">
        <f t="shared" si="354"/>
        <v>1</v>
      </c>
      <c r="AA338" s="9">
        <f t="shared" si="355"/>
        <v>1</v>
      </c>
      <c r="AB338" s="9">
        <f t="shared" si="356"/>
        <v>1</v>
      </c>
      <c r="AC338" s="9">
        <f t="shared" si="357"/>
        <v>1</v>
      </c>
      <c r="AD338" s="9">
        <f t="shared" si="358"/>
        <v>1</v>
      </c>
      <c r="AE338" s="9">
        <f t="shared" si="359"/>
        <v>0</v>
      </c>
      <c r="AF338" s="9">
        <f t="shared" si="360"/>
        <v>1</v>
      </c>
      <c r="AG338" s="9">
        <f t="shared" si="361"/>
        <v>1</v>
      </c>
      <c r="AH338" s="9">
        <f t="shared" si="362"/>
        <v>1</v>
      </c>
      <c r="AI338" s="9">
        <f t="shared" si="363"/>
        <v>1</v>
      </c>
      <c r="AJ338" s="9">
        <f t="shared" si="364"/>
        <v>1</v>
      </c>
      <c r="AK338" s="9">
        <f t="shared" si="365"/>
        <v>0</v>
      </c>
      <c r="AL338" s="9">
        <f t="shared" si="366"/>
        <v>1</v>
      </c>
    </row>
    <row r="339" spans="1:38" x14ac:dyDescent="0.25">
      <c r="A339" s="24">
        <v>319</v>
      </c>
      <c r="B339" s="37">
        <f>C17</f>
        <v>2</v>
      </c>
      <c r="C339" s="37">
        <f>E17</f>
        <v>4</v>
      </c>
      <c r="D339" s="37">
        <f>F17</f>
        <v>5</v>
      </c>
      <c r="E339" s="37">
        <f>G17</f>
        <v>6</v>
      </c>
      <c r="F339" s="37">
        <f>H17</f>
        <v>7</v>
      </c>
      <c r="G339" s="37">
        <f>I17</f>
        <v>8</v>
      </c>
      <c r="H339" s="37">
        <f t="shared" ref="H339:P339" si="431">K17</f>
        <v>10</v>
      </c>
      <c r="I339" s="37">
        <f t="shared" si="431"/>
        <v>11</v>
      </c>
      <c r="J339" s="37">
        <f t="shared" si="431"/>
        <v>12</v>
      </c>
      <c r="K339" s="37">
        <f t="shared" si="431"/>
        <v>13</v>
      </c>
      <c r="L339" s="37">
        <f t="shared" si="431"/>
        <v>14</v>
      </c>
      <c r="M339" s="37">
        <f t="shared" si="431"/>
        <v>15</v>
      </c>
      <c r="N339" s="37">
        <f t="shared" si="431"/>
        <v>16</v>
      </c>
      <c r="O339" s="37">
        <f t="shared" si="431"/>
        <v>17</v>
      </c>
      <c r="P339" s="37">
        <f t="shared" si="431"/>
        <v>18</v>
      </c>
      <c r="Q339" s="12">
        <f t="shared" si="343"/>
        <v>12</v>
      </c>
      <c r="X339" s="18">
        <f t="shared" si="352"/>
        <v>0</v>
      </c>
      <c r="Y339" s="18">
        <f t="shared" si="353"/>
        <v>1</v>
      </c>
      <c r="Z339" s="18">
        <f t="shared" si="354"/>
        <v>1</v>
      </c>
      <c r="AA339" s="9">
        <f t="shared" si="355"/>
        <v>1</v>
      </c>
      <c r="AB339" s="9">
        <f t="shared" si="356"/>
        <v>1</v>
      </c>
      <c r="AC339" s="9">
        <f t="shared" si="357"/>
        <v>1</v>
      </c>
      <c r="AD339" s="9">
        <f t="shared" si="358"/>
        <v>0</v>
      </c>
      <c r="AE339" s="9">
        <f t="shared" si="359"/>
        <v>1</v>
      </c>
      <c r="AF339" s="9">
        <f t="shared" si="360"/>
        <v>1</v>
      </c>
      <c r="AG339" s="9">
        <f t="shared" si="361"/>
        <v>1</v>
      </c>
      <c r="AH339" s="9">
        <f t="shared" si="362"/>
        <v>1</v>
      </c>
      <c r="AI339" s="9">
        <f t="shared" si="363"/>
        <v>1</v>
      </c>
      <c r="AJ339" s="9">
        <f t="shared" si="364"/>
        <v>1</v>
      </c>
      <c r="AK339" s="9">
        <f t="shared" si="365"/>
        <v>0</v>
      </c>
      <c r="AL339" s="9">
        <f t="shared" si="366"/>
        <v>1</v>
      </c>
    </row>
    <row r="340" spans="1:38" x14ac:dyDescent="0.25">
      <c r="A340" s="24">
        <v>320</v>
      </c>
      <c r="B340" s="37">
        <f>C17</f>
        <v>2</v>
      </c>
      <c r="C340" s="37">
        <f>E17</f>
        <v>4</v>
      </c>
      <c r="D340" s="37">
        <f>F17</f>
        <v>5</v>
      </c>
      <c r="E340" s="37">
        <f>G17</f>
        <v>6</v>
      </c>
      <c r="F340" s="37">
        <f>H17</f>
        <v>7</v>
      </c>
      <c r="G340" s="37">
        <f t="shared" ref="G340:P340" si="432">J17</f>
        <v>9</v>
      </c>
      <c r="H340" s="37">
        <f t="shared" si="432"/>
        <v>10</v>
      </c>
      <c r="I340" s="37">
        <f t="shared" si="432"/>
        <v>11</v>
      </c>
      <c r="J340" s="37">
        <f t="shared" si="432"/>
        <v>12</v>
      </c>
      <c r="K340" s="37">
        <f t="shared" si="432"/>
        <v>13</v>
      </c>
      <c r="L340" s="37">
        <f t="shared" si="432"/>
        <v>14</v>
      </c>
      <c r="M340" s="37">
        <f t="shared" si="432"/>
        <v>15</v>
      </c>
      <c r="N340" s="37">
        <f t="shared" si="432"/>
        <v>16</v>
      </c>
      <c r="O340" s="37">
        <f t="shared" si="432"/>
        <v>17</v>
      </c>
      <c r="P340" s="37">
        <f t="shared" si="432"/>
        <v>18</v>
      </c>
      <c r="Q340" s="12">
        <f t="shared" si="343"/>
        <v>12</v>
      </c>
      <c r="X340" s="18">
        <f t="shared" si="352"/>
        <v>0</v>
      </c>
      <c r="Y340" s="18">
        <f t="shared" si="353"/>
        <v>1</v>
      </c>
      <c r="Z340" s="18">
        <f t="shared" si="354"/>
        <v>1</v>
      </c>
      <c r="AA340" s="9">
        <f t="shared" si="355"/>
        <v>1</v>
      </c>
      <c r="AB340" s="9">
        <f t="shared" si="356"/>
        <v>1</v>
      </c>
      <c r="AC340" s="9">
        <f t="shared" si="357"/>
        <v>1</v>
      </c>
      <c r="AD340" s="9">
        <f t="shared" si="358"/>
        <v>0</v>
      </c>
      <c r="AE340" s="9">
        <f t="shared" si="359"/>
        <v>1</v>
      </c>
      <c r="AF340" s="9">
        <f t="shared" si="360"/>
        <v>1</v>
      </c>
      <c r="AG340" s="9">
        <f t="shared" si="361"/>
        <v>1</v>
      </c>
      <c r="AH340" s="9">
        <f t="shared" si="362"/>
        <v>1</v>
      </c>
      <c r="AI340" s="9">
        <f t="shared" si="363"/>
        <v>1</v>
      </c>
      <c r="AJ340" s="9">
        <f t="shared" si="364"/>
        <v>1</v>
      </c>
      <c r="AK340" s="9">
        <f t="shared" si="365"/>
        <v>0</v>
      </c>
      <c r="AL340" s="9">
        <f t="shared" si="366"/>
        <v>1</v>
      </c>
    </row>
    <row r="341" spans="1:38" x14ac:dyDescent="0.25">
      <c r="A341" s="24">
        <v>321</v>
      </c>
      <c r="B341" s="37">
        <f>C17</f>
        <v>2</v>
      </c>
      <c r="C341" s="37">
        <f>E17</f>
        <v>4</v>
      </c>
      <c r="D341" s="37">
        <f>F17</f>
        <v>5</v>
      </c>
      <c r="E341" s="37">
        <f>G17</f>
        <v>6</v>
      </c>
      <c r="F341" s="37">
        <f t="shared" ref="F341:P341" si="433">I17</f>
        <v>8</v>
      </c>
      <c r="G341" s="37">
        <f t="shared" si="433"/>
        <v>9</v>
      </c>
      <c r="H341" s="37">
        <f t="shared" si="433"/>
        <v>10</v>
      </c>
      <c r="I341" s="37">
        <f t="shared" si="433"/>
        <v>11</v>
      </c>
      <c r="J341" s="37">
        <f t="shared" si="433"/>
        <v>12</v>
      </c>
      <c r="K341" s="37">
        <f t="shared" si="433"/>
        <v>13</v>
      </c>
      <c r="L341" s="37">
        <f t="shared" si="433"/>
        <v>14</v>
      </c>
      <c r="M341" s="37">
        <f t="shared" si="433"/>
        <v>15</v>
      </c>
      <c r="N341" s="37">
        <f t="shared" si="433"/>
        <v>16</v>
      </c>
      <c r="O341" s="37">
        <f t="shared" si="433"/>
        <v>17</v>
      </c>
      <c r="P341" s="37">
        <f t="shared" si="433"/>
        <v>18</v>
      </c>
      <c r="Q341" s="12">
        <f t="shared" ref="Q341:Q350" si="434">SUM(X341:AM341)</f>
        <v>12</v>
      </c>
      <c r="X341" s="18">
        <f t="shared" si="352"/>
        <v>0</v>
      </c>
      <c r="Y341" s="18">
        <f t="shared" si="353"/>
        <v>1</v>
      </c>
      <c r="Z341" s="18">
        <f t="shared" si="354"/>
        <v>1</v>
      </c>
      <c r="AA341" s="9">
        <f t="shared" si="355"/>
        <v>1</v>
      </c>
      <c r="AB341" s="9">
        <f t="shared" si="356"/>
        <v>1</v>
      </c>
      <c r="AC341" s="9">
        <f t="shared" si="357"/>
        <v>1</v>
      </c>
      <c r="AD341" s="9">
        <f t="shared" si="358"/>
        <v>0</v>
      </c>
      <c r="AE341" s="9">
        <f t="shared" si="359"/>
        <v>1</v>
      </c>
      <c r="AF341" s="9">
        <f t="shared" si="360"/>
        <v>1</v>
      </c>
      <c r="AG341" s="9">
        <f t="shared" si="361"/>
        <v>1</v>
      </c>
      <c r="AH341" s="9">
        <f t="shared" si="362"/>
        <v>1</v>
      </c>
      <c r="AI341" s="9">
        <f t="shared" si="363"/>
        <v>1</v>
      </c>
      <c r="AJ341" s="9">
        <f t="shared" si="364"/>
        <v>1</v>
      </c>
      <c r="AK341" s="9">
        <f t="shared" si="365"/>
        <v>0</v>
      </c>
      <c r="AL341" s="9">
        <f t="shared" si="366"/>
        <v>1</v>
      </c>
    </row>
    <row r="342" spans="1:38" x14ac:dyDescent="0.25">
      <c r="A342" s="24">
        <v>322</v>
      </c>
      <c r="B342" s="37">
        <f>C17</f>
        <v>2</v>
      </c>
      <c r="C342" s="37">
        <f>E17</f>
        <v>4</v>
      </c>
      <c r="D342" s="37">
        <f t="shared" ref="D342:P342" si="435">G17</f>
        <v>6</v>
      </c>
      <c r="E342" s="37">
        <f t="shared" si="435"/>
        <v>7</v>
      </c>
      <c r="F342" s="37">
        <f t="shared" si="435"/>
        <v>8</v>
      </c>
      <c r="G342" s="37">
        <f t="shared" si="435"/>
        <v>9</v>
      </c>
      <c r="H342" s="37">
        <f t="shared" si="435"/>
        <v>10</v>
      </c>
      <c r="I342" s="37">
        <f t="shared" si="435"/>
        <v>11</v>
      </c>
      <c r="J342" s="37">
        <f t="shared" si="435"/>
        <v>12</v>
      </c>
      <c r="K342" s="37">
        <f t="shared" si="435"/>
        <v>13</v>
      </c>
      <c r="L342" s="37">
        <f t="shared" si="435"/>
        <v>14</v>
      </c>
      <c r="M342" s="37">
        <f t="shared" si="435"/>
        <v>15</v>
      </c>
      <c r="N342" s="37">
        <f t="shared" si="435"/>
        <v>16</v>
      </c>
      <c r="O342" s="37">
        <f t="shared" si="435"/>
        <v>17</v>
      </c>
      <c r="P342" s="37">
        <f t="shared" si="435"/>
        <v>18</v>
      </c>
      <c r="Q342" s="12">
        <f t="shared" si="434"/>
        <v>12</v>
      </c>
      <c r="X342" s="18">
        <f t="shared" si="352"/>
        <v>0</v>
      </c>
      <c r="Y342" s="18">
        <f t="shared" si="353"/>
        <v>1</v>
      </c>
      <c r="Z342" s="18">
        <f t="shared" si="354"/>
        <v>1</v>
      </c>
      <c r="AA342" s="9">
        <f t="shared" si="355"/>
        <v>1</v>
      </c>
      <c r="AB342" s="9">
        <f t="shared" si="356"/>
        <v>1</v>
      </c>
      <c r="AC342" s="9">
        <f t="shared" si="357"/>
        <v>1</v>
      </c>
      <c r="AD342" s="9">
        <f t="shared" si="358"/>
        <v>0</v>
      </c>
      <c r="AE342" s="9">
        <f t="shared" si="359"/>
        <v>1</v>
      </c>
      <c r="AF342" s="9">
        <f t="shared" si="360"/>
        <v>1</v>
      </c>
      <c r="AG342" s="9">
        <f t="shared" si="361"/>
        <v>1</v>
      </c>
      <c r="AH342" s="9">
        <f t="shared" si="362"/>
        <v>1</v>
      </c>
      <c r="AI342" s="9">
        <f t="shared" si="363"/>
        <v>1</v>
      </c>
      <c r="AJ342" s="9">
        <f t="shared" si="364"/>
        <v>1</v>
      </c>
      <c r="AK342" s="9">
        <f t="shared" si="365"/>
        <v>0</v>
      </c>
      <c r="AL342" s="9">
        <f t="shared" si="366"/>
        <v>1</v>
      </c>
    </row>
    <row r="343" spans="1:38" x14ac:dyDescent="0.25">
      <c r="A343" s="24">
        <v>323</v>
      </c>
      <c r="B343" s="37">
        <f t="shared" ref="B343:P343" si="436">D17</f>
        <v>3</v>
      </c>
      <c r="C343" s="37">
        <f t="shared" si="436"/>
        <v>4</v>
      </c>
      <c r="D343" s="37">
        <f t="shared" si="436"/>
        <v>5</v>
      </c>
      <c r="E343" s="37">
        <f t="shared" si="436"/>
        <v>6</v>
      </c>
      <c r="F343" s="37">
        <f t="shared" si="436"/>
        <v>7</v>
      </c>
      <c r="G343" s="37">
        <f t="shared" si="436"/>
        <v>8</v>
      </c>
      <c r="H343" s="37">
        <f t="shared" si="436"/>
        <v>9</v>
      </c>
      <c r="I343" s="37">
        <f t="shared" si="436"/>
        <v>10</v>
      </c>
      <c r="J343" s="37">
        <f t="shared" si="436"/>
        <v>11</v>
      </c>
      <c r="K343" s="37">
        <f t="shared" si="436"/>
        <v>12</v>
      </c>
      <c r="L343" s="37">
        <f t="shared" si="436"/>
        <v>13</v>
      </c>
      <c r="M343" s="37">
        <f t="shared" si="436"/>
        <v>14</v>
      </c>
      <c r="N343" s="37">
        <f t="shared" si="436"/>
        <v>15</v>
      </c>
      <c r="O343" s="37">
        <f t="shared" si="436"/>
        <v>16</v>
      </c>
      <c r="P343" s="37">
        <f t="shared" si="436"/>
        <v>17</v>
      </c>
      <c r="Q343" s="12">
        <f t="shared" si="434"/>
        <v>13</v>
      </c>
      <c r="X343" s="18">
        <f t="shared" si="352"/>
        <v>1</v>
      </c>
      <c r="Y343" s="18">
        <f t="shared" si="353"/>
        <v>1</v>
      </c>
      <c r="Z343" s="18">
        <f t="shared" si="354"/>
        <v>1</v>
      </c>
      <c r="AA343" s="9">
        <f t="shared" si="355"/>
        <v>1</v>
      </c>
      <c r="AB343" s="9">
        <f t="shared" si="356"/>
        <v>1</v>
      </c>
      <c r="AC343" s="9">
        <f t="shared" si="357"/>
        <v>1</v>
      </c>
      <c r="AD343" s="9">
        <f t="shared" si="358"/>
        <v>1</v>
      </c>
      <c r="AE343" s="9">
        <f t="shared" si="359"/>
        <v>0</v>
      </c>
      <c r="AF343" s="9">
        <f t="shared" si="360"/>
        <v>1</v>
      </c>
      <c r="AG343" s="9">
        <f t="shared" si="361"/>
        <v>1</v>
      </c>
      <c r="AH343" s="9">
        <f t="shared" si="362"/>
        <v>1</v>
      </c>
      <c r="AI343" s="9">
        <f t="shared" si="363"/>
        <v>1</v>
      </c>
      <c r="AJ343" s="9">
        <f t="shared" si="364"/>
        <v>1</v>
      </c>
      <c r="AK343" s="9">
        <f t="shared" si="365"/>
        <v>1</v>
      </c>
      <c r="AL343" s="9">
        <f t="shared" si="366"/>
        <v>0</v>
      </c>
    </row>
    <row r="344" spans="1:38" x14ac:dyDescent="0.25">
      <c r="A344" s="24">
        <v>324</v>
      </c>
      <c r="B344" s="37">
        <f t="shared" ref="B344:M344" si="437">D17</f>
        <v>3</v>
      </c>
      <c r="C344" s="37">
        <f t="shared" si="437"/>
        <v>4</v>
      </c>
      <c r="D344" s="37">
        <f t="shared" si="437"/>
        <v>5</v>
      </c>
      <c r="E344" s="37">
        <f t="shared" si="437"/>
        <v>6</v>
      </c>
      <c r="F344" s="37">
        <f t="shared" si="437"/>
        <v>7</v>
      </c>
      <c r="G344" s="37">
        <f t="shared" si="437"/>
        <v>8</v>
      </c>
      <c r="H344" s="37">
        <f t="shared" si="437"/>
        <v>9</v>
      </c>
      <c r="I344" s="37">
        <f t="shared" si="437"/>
        <v>10</v>
      </c>
      <c r="J344" s="37">
        <f t="shared" si="437"/>
        <v>11</v>
      </c>
      <c r="K344" s="37">
        <f t="shared" si="437"/>
        <v>12</v>
      </c>
      <c r="L344" s="37">
        <f t="shared" si="437"/>
        <v>13</v>
      </c>
      <c r="M344" s="37">
        <f t="shared" si="437"/>
        <v>14</v>
      </c>
      <c r="N344" s="37">
        <f>Q17</f>
        <v>16</v>
      </c>
      <c r="O344" s="37">
        <f>R17</f>
        <v>17</v>
      </c>
      <c r="P344" s="37">
        <f>S17</f>
        <v>18</v>
      </c>
      <c r="Q344" s="12">
        <f t="shared" si="434"/>
        <v>13</v>
      </c>
      <c r="X344" s="18">
        <f t="shared" si="352"/>
        <v>1</v>
      </c>
      <c r="Y344" s="18">
        <f t="shared" si="353"/>
        <v>1</v>
      </c>
      <c r="Z344" s="18">
        <f t="shared" si="354"/>
        <v>1</v>
      </c>
      <c r="AA344" s="9">
        <f t="shared" si="355"/>
        <v>1</v>
      </c>
      <c r="AB344" s="9">
        <f t="shared" si="356"/>
        <v>1</v>
      </c>
      <c r="AC344" s="9">
        <f t="shared" si="357"/>
        <v>1</v>
      </c>
      <c r="AD344" s="9">
        <f t="shared" si="358"/>
        <v>1</v>
      </c>
      <c r="AE344" s="9">
        <f t="shared" si="359"/>
        <v>0</v>
      </c>
      <c r="AF344" s="9">
        <f t="shared" si="360"/>
        <v>1</v>
      </c>
      <c r="AG344" s="9">
        <f t="shared" si="361"/>
        <v>1</v>
      </c>
      <c r="AH344" s="9">
        <f t="shared" si="362"/>
        <v>1</v>
      </c>
      <c r="AI344" s="9">
        <f t="shared" si="363"/>
        <v>1</v>
      </c>
      <c r="AJ344" s="9">
        <f t="shared" si="364"/>
        <v>1</v>
      </c>
      <c r="AK344" s="9">
        <f t="shared" si="365"/>
        <v>0</v>
      </c>
      <c r="AL344" s="9">
        <f t="shared" si="366"/>
        <v>1</v>
      </c>
    </row>
    <row r="345" spans="1:38" x14ac:dyDescent="0.25">
      <c r="A345" s="24">
        <v>325</v>
      </c>
      <c r="B345" s="37">
        <f t="shared" ref="B345:I345" si="438">D17</f>
        <v>3</v>
      </c>
      <c r="C345" s="37">
        <f t="shared" si="438"/>
        <v>4</v>
      </c>
      <c r="D345" s="37">
        <f t="shared" si="438"/>
        <v>5</v>
      </c>
      <c r="E345" s="37">
        <f t="shared" si="438"/>
        <v>6</v>
      </c>
      <c r="F345" s="37">
        <f t="shared" si="438"/>
        <v>7</v>
      </c>
      <c r="G345" s="37">
        <f t="shared" si="438"/>
        <v>8</v>
      </c>
      <c r="H345" s="37">
        <f t="shared" si="438"/>
        <v>9</v>
      </c>
      <c r="I345" s="37">
        <f t="shared" si="438"/>
        <v>10</v>
      </c>
      <c r="J345" s="37">
        <f t="shared" ref="J345:P345" si="439">M17</f>
        <v>12</v>
      </c>
      <c r="K345" s="37">
        <f t="shared" si="439"/>
        <v>13</v>
      </c>
      <c r="L345" s="37">
        <f t="shared" si="439"/>
        <v>14</v>
      </c>
      <c r="M345" s="37">
        <f t="shared" si="439"/>
        <v>15</v>
      </c>
      <c r="N345" s="37">
        <f t="shared" si="439"/>
        <v>16</v>
      </c>
      <c r="O345" s="37">
        <f t="shared" si="439"/>
        <v>17</v>
      </c>
      <c r="P345" s="37">
        <f t="shared" si="439"/>
        <v>18</v>
      </c>
      <c r="Q345" s="12">
        <f t="shared" si="434"/>
        <v>13</v>
      </c>
      <c r="X345" s="18">
        <f t="shared" si="352"/>
        <v>1</v>
      </c>
      <c r="Y345" s="18">
        <f t="shared" si="353"/>
        <v>1</v>
      </c>
      <c r="Z345" s="18">
        <f t="shared" si="354"/>
        <v>1</v>
      </c>
      <c r="AA345" s="9">
        <f t="shared" si="355"/>
        <v>1</v>
      </c>
      <c r="AB345" s="9">
        <f t="shared" si="356"/>
        <v>1</v>
      </c>
      <c r="AC345" s="9">
        <f t="shared" si="357"/>
        <v>1</v>
      </c>
      <c r="AD345" s="9">
        <f t="shared" si="358"/>
        <v>1</v>
      </c>
      <c r="AE345" s="9">
        <f t="shared" si="359"/>
        <v>0</v>
      </c>
      <c r="AF345" s="9">
        <f t="shared" si="360"/>
        <v>1</v>
      </c>
      <c r="AG345" s="9">
        <f t="shared" si="361"/>
        <v>1</v>
      </c>
      <c r="AH345" s="9">
        <f t="shared" si="362"/>
        <v>1</v>
      </c>
      <c r="AI345" s="9">
        <f t="shared" si="363"/>
        <v>1</v>
      </c>
      <c r="AJ345" s="9">
        <f t="shared" si="364"/>
        <v>1</v>
      </c>
      <c r="AK345" s="9">
        <f t="shared" si="365"/>
        <v>0</v>
      </c>
      <c r="AL345" s="9">
        <f t="shared" si="366"/>
        <v>1</v>
      </c>
    </row>
    <row r="346" spans="1:38" x14ac:dyDescent="0.25">
      <c r="A346" s="24">
        <v>326</v>
      </c>
      <c r="B346" s="37">
        <f t="shared" ref="B346:G346" si="440">D17</f>
        <v>3</v>
      </c>
      <c r="C346" s="37">
        <f t="shared" si="440"/>
        <v>4</v>
      </c>
      <c r="D346" s="37">
        <f t="shared" si="440"/>
        <v>5</v>
      </c>
      <c r="E346" s="37">
        <f t="shared" si="440"/>
        <v>6</v>
      </c>
      <c r="F346" s="37">
        <f t="shared" si="440"/>
        <v>7</v>
      </c>
      <c r="G346" s="37">
        <f t="shared" si="440"/>
        <v>8</v>
      </c>
      <c r="H346" s="37">
        <f t="shared" ref="H346:P346" si="441">K17</f>
        <v>10</v>
      </c>
      <c r="I346" s="37">
        <f t="shared" si="441"/>
        <v>11</v>
      </c>
      <c r="J346" s="37">
        <f t="shared" si="441"/>
        <v>12</v>
      </c>
      <c r="K346" s="37">
        <f t="shared" si="441"/>
        <v>13</v>
      </c>
      <c r="L346" s="37">
        <f t="shared" si="441"/>
        <v>14</v>
      </c>
      <c r="M346" s="37">
        <f t="shared" si="441"/>
        <v>15</v>
      </c>
      <c r="N346" s="37">
        <f t="shared" si="441"/>
        <v>16</v>
      </c>
      <c r="O346" s="37">
        <f t="shared" si="441"/>
        <v>17</v>
      </c>
      <c r="P346" s="37">
        <f t="shared" si="441"/>
        <v>18</v>
      </c>
      <c r="Q346" s="12">
        <f t="shared" si="434"/>
        <v>13</v>
      </c>
      <c r="X346" s="18">
        <f t="shared" si="352"/>
        <v>1</v>
      </c>
      <c r="Y346" s="18">
        <f t="shared" si="353"/>
        <v>1</v>
      </c>
      <c r="Z346" s="18">
        <f t="shared" si="354"/>
        <v>1</v>
      </c>
      <c r="AA346" s="9">
        <f t="shared" si="355"/>
        <v>1</v>
      </c>
      <c r="AB346" s="9">
        <f t="shared" si="356"/>
        <v>1</v>
      </c>
      <c r="AC346" s="9">
        <f t="shared" si="357"/>
        <v>1</v>
      </c>
      <c r="AD346" s="9">
        <f t="shared" si="358"/>
        <v>0</v>
      </c>
      <c r="AE346" s="9">
        <f t="shared" si="359"/>
        <v>1</v>
      </c>
      <c r="AF346" s="9">
        <f t="shared" si="360"/>
        <v>1</v>
      </c>
      <c r="AG346" s="9">
        <f t="shared" si="361"/>
        <v>1</v>
      </c>
      <c r="AH346" s="9">
        <f t="shared" si="362"/>
        <v>1</v>
      </c>
      <c r="AI346" s="9">
        <f t="shared" si="363"/>
        <v>1</v>
      </c>
      <c r="AJ346" s="9">
        <f t="shared" si="364"/>
        <v>1</v>
      </c>
      <c r="AK346" s="9">
        <f t="shared" si="365"/>
        <v>0</v>
      </c>
      <c r="AL346" s="9">
        <f t="shared" si="366"/>
        <v>1</v>
      </c>
    </row>
    <row r="347" spans="1:38" x14ac:dyDescent="0.25">
      <c r="A347" s="24">
        <v>327</v>
      </c>
      <c r="B347" s="37">
        <f>D17</f>
        <v>3</v>
      </c>
      <c r="C347" s="37">
        <f>E17</f>
        <v>4</v>
      </c>
      <c r="D347" s="37">
        <f>F17</f>
        <v>5</v>
      </c>
      <c r="E347" s="37">
        <f>G17</f>
        <v>6</v>
      </c>
      <c r="F347" s="37">
        <f>H17</f>
        <v>7</v>
      </c>
      <c r="G347" s="37">
        <f t="shared" ref="G347:P347" si="442">J17</f>
        <v>9</v>
      </c>
      <c r="H347" s="37">
        <f t="shared" si="442"/>
        <v>10</v>
      </c>
      <c r="I347" s="37">
        <f t="shared" si="442"/>
        <v>11</v>
      </c>
      <c r="J347" s="37">
        <f t="shared" si="442"/>
        <v>12</v>
      </c>
      <c r="K347" s="37">
        <f t="shared" si="442"/>
        <v>13</v>
      </c>
      <c r="L347" s="37">
        <f t="shared" si="442"/>
        <v>14</v>
      </c>
      <c r="M347" s="37">
        <f t="shared" si="442"/>
        <v>15</v>
      </c>
      <c r="N347" s="37">
        <f t="shared" si="442"/>
        <v>16</v>
      </c>
      <c r="O347" s="37">
        <f t="shared" si="442"/>
        <v>17</v>
      </c>
      <c r="P347" s="37">
        <f t="shared" si="442"/>
        <v>18</v>
      </c>
      <c r="Q347" s="12">
        <f t="shared" si="434"/>
        <v>13</v>
      </c>
      <c r="X347" s="18">
        <f t="shared" si="352"/>
        <v>1</v>
      </c>
      <c r="Y347" s="18">
        <f t="shared" si="353"/>
        <v>1</v>
      </c>
      <c r="Z347" s="18">
        <f t="shared" si="354"/>
        <v>1</v>
      </c>
      <c r="AA347" s="9">
        <f t="shared" si="355"/>
        <v>1</v>
      </c>
      <c r="AB347" s="9">
        <f t="shared" si="356"/>
        <v>1</v>
      </c>
      <c r="AC347" s="9">
        <f t="shared" si="357"/>
        <v>1</v>
      </c>
      <c r="AD347" s="9">
        <f t="shared" si="358"/>
        <v>0</v>
      </c>
      <c r="AE347" s="9">
        <f t="shared" si="359"/>
        <v>1</v>
      </c>
      <c r="AF347" s="9">
        <f t="shared" si="360"/>
        <v>1</v>
      </c>
      <c r="AG347" s="9">
        <f t="shared" si="361"/>
        <v>1</v>
      </c>
      <c r="AH347" s="9">
        <f t="shared" si="362"/>
        <v>1</v>
      </c>
      <c r="AI347" s="9">
        <f t="shared" si="363"/>
        <v>1</v>
      </c>
      <c r="AJ347" s="9">
        <f t="shared" si="364"/>
        <v>1</v>
      </c>
      <c r="AK347" s="9">
        <f t="shared" si="365"/>
        <v>0</v>
      </c>
      <c r="AL347" s="9">
        <f t="shared" si="366"/>
        <v>1</v>
      </c>
    </row>
    <row r="348" spans="1:38" x14ac:dyDescent="0.25">
      <c r="A348" s="24">
        <v>328</v>
      </c>
      <c r="B348" s="37">
        <f>D17</f>
        <v>3</v>
      </c>
      <c r="C348" s="37">
        <f>E17</f>
        <v>4</v>
      </c>
      <c r="D348" s="37">
        <f>F17</f>
        <v>5</v>
      </c>
      <c r="E348" s="37">
        <f>G17</f>
        <v>6</v>
      </c>
      <c r="F348" s="37">
        <f t="shared" ref="F348:P348" si="443">I17</f>
        <v>8</v>
      </c>
      <c r="G348" s="37">
        <f t="shared" si="443"/>
        <v>9</v>
      </c>
      <c r="H348" s="37">
        <f t="shared" si="443"/>
        <v>10</v>
      </c>
      <c r="I348" s="37">
        <f t="shared" si="443"/>
        <v>11</v>
      </c>
      <c r="J348" s="37">
        <f t="shared" si="443"/>
        <v>12</v>
      </c>
      <c r="K348" s="37">
        <f t="shared" si="443"/>
        <v>13</v>
      </c>
      <c r="L348" s="37">
        <f t="shared" si="443"/>
        <v>14</v>
      </c>
      <c r="M348" s="37">
        <f t="shared" si="443"/>
        <v>15</v>
      </c>
      <c r="N348" s="37">
        <f t="shared" si="443"/>
        <v>16</v>
      </c>
      <c r="O348" s="37">
        <f t="shared" si="443"/>
        <v>17</v>
      </c>
      <c r="P348" s="37">
        <f t="shared" si="443"/>
        <v>18</v>
      </c>
      <c r="Q348" s="12">
        <f t="shared" si="434"/>
        <v>13</v>
      </c>
      <c r="X348" s="18">
        <f t="shared" si="352"/>
        <v>1</v>
      </c>
      <c r="Y348" s="18">
        <f t="shared" si="353"/>
        <v>1</v>
      </c>
      <c r="Z348" s="18">
        <f t="shared" si="354"/>
        <v>1</v>
      </c>
      <c r="AA348" s="9">
        <f t="shared" si="355"/>
        <v>1</v>
      </c>
      <c r="AB348" s="9">
        <f t="shared" si="356"/>
        <v>1</v>
      </c>
      <c r="AC348" s="9">
        <f t="shared" si="357"/>
        <v>1</v>
      </c>
      <c r="AD348" s="9">
        <f t="shared" si="358"/>
        <v>0</v>
      </c>
      <c r="AE348" s="9">
        <f t="shared" si="359"/>
        <v>1</v>
      </c>
      <c r="AF348" s="9">
        <f t="shared" si="360"/>
        <v>1</v>
      </c>
      <c r="AG348" s="9">
        <f t="shared" si="361"/>
        <v>1</v>
      </c>
      <c r="AH348" s="9">
        <f t="shared" si="362"/>
        <v>1</v>
      </c>
      <c r="AI348" s="9">
        <f t="shared" si="363"/>
        <v>1</v>
      </c>
      <c r="AJ348" s="9">
        <f t="shared" si="364"/>
        <v>1</v>
      </c>
      <c r="AK348" s="9">
        <f t="shared" si="365"/>
        <v>0</v>
      </c>
      <c r="AL348" s="9">
        <f t="shared" si="366"/>
        <v>1</v>
      </c>
    </row>
    <row r="349" spans="1:38" x14ac:dyDescent="0.25">
      <c r="A349" s="24">
        <v>329</v>
      </c>
      <c r="B349" s="37">
        <f>D17</f>
        <v>3</v>
      </c>
      <c r="C349" s="37">
        <f>E17</f>
        <v>4</v>
      </c>
      <c r="D349" s="37">
        <f t="shared" ref="D349:P349" si="444">G17</f>
        <v>6</v>
      </c>
      <c r="E349" s="37">
        <f t="shared" si="444"/>
        <v>7</v>
      </c>
      <c r="F349" s="37">
        <f t="shared" si="444"/>
        <v>8</v>
      </c>
      <c r="G349" s="37">
        <f t="shared" si="444"/>
        <v>9</v>
      </c>
      <c r="H349" s="37">
        <f t="shared" si="444"/>
        <v>10</v>
      </c>
      <c r="I349" s="37">
        <f t="shared" si="444"/>
        <v>11</v>
      </c>
      <c r="J349" s="37">
        <f t="shared" si="444"/>
        <v>12</v>
      </c>
      <c r="K349" s="37">
        <f t="shared" si="444"/>
        <v>13</v>
      </c>
      <c r="L349" s="37">
        <f t="shared" si="444"/>
        <v>14</v>
      </c>
      <c r="M349" s="37">
        <f t="shared" si="444"/>
        <v>15</v>
      </c>
      <c r="N349" s="37">
        <f t="shared" si="444"/>
        <v>16</v>
      </c>
      <c r="O349" s="37">
        <f t="shared" si="444"/>
        <v>17</v>
      </c>
      <c r="P349" s="37">
        <f t="shared" si="444"/>
        <v>18</v>
      </c>
      <c r="Q349" s="12">
        <f t="shared" si="434"/>
        <v>13</v>
      </c>
      <c r="X349" s="18">
        <f t="shared" ref="X349:X350" si="445">COUNTIF($C$11:$Q$11,B349)</f>
        <v>1</v>
      </c>
      <c r="Y349" s="18">
        <f t="shared" ref="Y349:Y350" si="446">COUNTIF($C$11:$Q$11,C349)</f>
        <v>1</v>
      </c>
      <c r="Z349" s="18">
        <f t="shared" ref="Z349:Z350" si="447">COUNTIF($C$11:$Q$11,D349)</f>
        <v>1</v>
      </c>
      <c r="AA349" s="9">
        <f t="shared" ref="AA349:AA350" si="448">COUNTIF($C$11:$Q$11,E349)</f>
        <v>1</v>
      </c>
      <c r="AB349" s="9">
        <f t="shared" ref="AB349:AB350" si="449">COUNTIF($C$11:$Q$11,F349)</f>
        <v>1</v>
      </c>
      <c r="AC349" s="9">
        <f t="shared" ref="AC349:AC350" si="450">COUNTIF($C$11:$Q$11,G349)</f>
        <v>1</v>
      </c>
      <c r="AD349" s="9">
        <f t="shared" ref="AD349:AD350" si="451">COUNTIF($C$11:$Q$11,H349)</f>
        <v>0</v>
      </c>
      <c r="AE349" s="9">
        <f t="shared" ref="AE349:AE350" si="452">COUNTIF($C$11:$Q$11,I349)</f>
        <v>1</v>
      </c>
      <c r="AF349" s="9">
        <f t="shared" ref="AF349:AF350" si="453">COUNTIF($C$11:$Q$11,J349)</f>
        <v>1</v>
      </c>
      <c r="AG349" s="9">
        <f t="shared" ref="AG349:AG350" si="454">COUNTIF($C$11:$Q$11,K349)</f>
        <v>1</v>
      </c>
      <c r="AH349" s="9">
        <f t="shared" ref="AH349:AH350" si="455">COUNTIF($C$11:$Q$11,L349)</f>
        <v>1</v>
      </c>
      <c r="AI349" s="9">
        <f t="shared" ref="AI349:AI350" si="456">COUNTIF($C$11:$Q$11,M349)</f>
        <v>1</v>
      </c>
      <c r="AJ349" s="9">
        <f t="shared" ref="AJ349:AJ350" si="457">COUNTIF($C$11:$Q$11,N349)</f>
        <v>1</v>
      </c>
      <c r="AK349" s="9">
        <f t="shared" ref="AK349:AK350" si="458">COUNTIF($C$11:$Q$11,O349)</f>
        <v>0</v>
      </c>
      <c r="AL349" s="9">
        <f t="shared" ref="AL349:AL350" si="459">COUNTIF($C$11:$Q$11,P349)</f>
        <v>1</v>
      </c>
    </row>
    <row r="350" spans="1:38" x14ac:dyDescent="0.25">
      <c r="A350" s="24">
        <v>330</v>
      </c>
      <c r="B350" s="37">
        <f t="shared" ref="B350:P350" si="460">E17</f>
        <v>4</v>
      </c>
      <c r="C350" s="37">
        <f t="shared" si="460"/>
        <v>5</v>
      </c>
      <c r="D350" s="37">
        <f t="shared" si="460"/>
        <v>6</v>
      </c>
      <c r="E350" s="37">
        <f t="shared" si="460"/>
        <v>7</v>
      </c>
      <c r="F350" s="37">
        <f t="shared" si="460"/>
        <v>8</v>
      </c>
      <c r="G350" s="37">
        <f t="shared" si="460"/>
        <v>9</v>
      </c>
      <c r="H350" s="37">
        <f t="shared" si="460"/>
        <v>10</v>
      </c>
      <c r="I350" s="37">
        <f t="shared" si="460"/>
        <v>11</v>
      </c>
      <c r="J350" s="37">
        <f t="shared" si="460"/>
        <v>12</v>
      </c>
      <c r="K350" s="37">
        <f t="shared" si="460"/>
        <v>13</v>
      </c>
      <c r="L350" s="37">
        <f t="shared" si="460"/>
        <v>14</v>
      </c>
      <c r="M350" s="37">
        <f t="shared" si="460"/>
        <v>15</v>
      </c>
      <c r="N350" s="37">
        <f t="shared" si="460"/>
        <v>16</v>
      </c>
      <c r="O350" s="37">
        <f t="shared" si="460"/>
        <v>17</v>
      </c>
      <c r="P350" s="37">
        <f t="shared" si="460"/>
        <v>18</v>
      </c>
      <c r="Q350" s="12">
        <f t="shared" si="434"/>
        <v>13</v>
      </c>
      <c r="X350" s="18">
        <f t="shared" si="445"/>
        <v>1</v>
      </c>
      <c r="Y350" s="18">
        <f t="shared" si="446"/>
        <v>1</v>
      </c>
      <c r="Z350" s="18">
        <f t="shared" si="447"/>
        <v>1</v>
      </c>
      <c r="AA350" s="9">
        <f t="shared" si="448"/>
        <v>1</v>
      </c>
      <c r="AB350" s="9">
        <f t="shared" si="449"/>
        <v>1</v>
      </c>
      <c r="AC350" s="9">
        <f t="shared" si="450"/>
        <v>1</v>
      </c>
      <c r="AD350" s="9">
        <f t="shared" si="451"/>
        <v>0</v>
      </c>
      <c r="AE350" s="9">
        <f t="shared" si="452"/>
        <v>1</v>
      </c>
      <c r="AF350" s="9">
        <f t="shared" si="453"/>
        <v>1</v>
      </c>
      <c r="AG350" s="9">
        <f t="shared" si="454"/>
        <v>1</v>
      </c>
      <c r="AH350" s="9">
        <f t="shared" si="455"/>
        <v>1</v>
      </c>
      <c r="AI350" s="9">
        <f t="shared" si="456"/>
        <v>1</v>
      </c>
      <c r="AJ350" s="9">
        <f t="shared" si="457"/>
        <v>1</v>
      </c>
      <c r="AK350" s="9">
        <f t="shared" si="458"/>
        <v>0</v>
      </c>
      <c r="AL350" s="9">
        <f t="shared" si="459"/>
        <v>1</v>
      </c>
    </row>
    <row r="351" spans="1:38" ht="15" customHeight="1" x14ac:dyDescent="0.25">
      <c r="A351" s="44" t="s">
        <v>30</v>
      </c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S351" s="18"/>
      <c r="T351" s="18"/>
      <c r="U351" s="18"/>
      <c r="V351" s="18"/>
      <c r="W351" s="18"/>
      <c r="X351" s="18"/>
      <c r="Y351" s="18"/>
      <c r="Z351" s="18"/>
    </row>
    <row r="352" spans="1:38" ht="3" customHeight="1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X352" s="18"/>
      <c r="Y352" s="18"/>
      <c r="Z352" s="18"/>
    </row>
    <row r="353" spans="1:26" ht="15" customHeight="1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X353" s="18"/>
      <c r="Y353" s="18"/>
      <c r="Z353" s="18"/>
    </row>
    <row r="354" spans="1:26" x14ac:dyDescent="0.25">
      <c r="X354" s="18"/>
      <c r="Y354" s="18"/>
      <c r="Z354" s="18"/>
    </row>
    <row r="355" spans="1:26" x14ac:dyDescent="0.25">
      <c r="A355" s="45" t="s">
        <v>31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X355" s="18"/>
      <c r="Y355" s="18"/>
      <c r="Z355" s="18"/>
    </row>
    <row r="356" spans="1:26" ht="18.75" x14ac:dyDescent="0.25">
      <c r="A356" s="46" t="s">
        <v>32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X356" s="18"/>
      <c r="Y356" s="18"/>
      <c r="Z356" s="18"/>
    </row>
    <row r="357" spans="1:26" x14ac:dyDescent="0.25">
      <c r="A357" s="21"/>
      <c r="X357" s="18"/>
      <c r="Y357" s="18"/>
      <c r="Z357" s="18"/>
    </row>
    <row r="358" spans="1:26" x14ac:dyDescent="0.25">
      <c r="X358" s="18"/>
      <c r="Y358" s="18"/>
      <c r="Z358" s="18"/>
    </row>
    <row r="359" spans="1:26" x14ac:dyDescent="0.25">
      <c r="X359" s="18"/>
      <c r="Y359" s="18"/>
      <c r="Z359" s="18"/>
    </row>
    <row r="360" spans="1:26" x14ac:dyDescent="0.25">
      <c r="X360" s="18"/>
      <c r="Y360" s="18"/>
      <c r="Z360" s="18"/>
    </row>
    <row r="361" spans="1:26" x14ac:dyDescent="0.25">
      <c r="X361" s="18"/>
      <c r="Y361" s="18"/>
      <c r="Z361" s="18"/>
    </row>
    <row r="362" spans="1:26" x14ac:dyDescent="0.25">
      <c r="X362" s="18"/>
      <c r="Y362" s="18"/>
      <c r="Z362" s="18"/>
    </row>
    <row r="363" spans="1:26" x14ac:dyDescent="0.25">
      <c r="X363" s="18"/>
      <c r="Y363" s="18"/>
      <c r="Z363" s="18"/>
    </row>
    <row r="364" spans="1:26" x14ac:dyDescent="0.25">
      <c r="X364" s="18"/>
      <c r="Y364" s="18"/>
      <c r="Z364" s="18"/>
    </row>
    <row r="365" spans="1:26" x14ac:dyDescent="0.25">
      <c r="X365" s="18"/>
      <c r="Y365" s="18"/>
      <c r="Z365" s="18"/>
    </row>
    <row r="366" spans="1:26" x14ac:dyDescent="0.25">
      <c r="X366" s="18"/>
      <c r="Y366" s="18"/>
      <c r="Z366" s="18"/>
    </row>
    <row r="367" spans="1:26" x14ac:dyDescent="0.25">
      <c r="X367" s="18"/>
      <c r="Y367" s="18"/>
      <c r="Z367" s="18"/>
    </row>
    <row r="368" spans="1:26" x14ac:dyDescent="0.25">
      <c r="X368" s="18"/>
      <c r="Y368" s="18"/>
      <c r="Z368" s="18"/>
    </row>
    <row r="369" spans="24:26" x14ac:dyDescent="0.25">
      <c r="X369" s="18"/>
      <c r="Y369" s="18"/>
      <c r="Z369" s="18"/>
    </row>
    <row r="370" spans="24:26" x14ac:dyDescent="0.25">
      <c r="X370" s="18"/>
      <c r="Y370" s="18"/>
      <c r="Z370" s="18"/>
    </row>
    <row r="371" spans="24:26" x14ac:dyDescent="0.25">
      <c r="X371" s="18"/>
      <c r="Y371" s="18"/>
      <c r="Z371" s="18"/>
    </row>
    <row r="372" spans="24:26" x14ac:dyDescent="0.25">
      <c r="X372" s="18"/>
      <c r="Y372" s="18"/>
      <c r="Z372" s="18"/>
    </row>
    <row r="373" spans="24:26" x14ac:dyDescent="0.25">
      <c r="X373" s="18"/>
      <c r="Y373" s="18"/>
      <c r="Z373" s="18"/>
    </row>
    <row r="374" spans="24:26" x14ac:dyDescent="0.25">
      <c r="X374" s="18"/>
      <c r="Y374" s="18"/>
      <c r="Z374" s="18"/>
    </row>
    <row r="375" spans="24:26" x14ac:dyDescent="0.25">
      <c r="X375" s="18"/>
      <c r="Y375" s="18"/>
      <c r="Z375" s="18"/>
    </row>
    <row r="376" spans="24:26" x14ac:dyDescent="0.25">
      <c r="X376" s="18"/>
      <c r="Y376" s="18"/>
      <c r="Z376" s="18"/>
    </row>
    <row r="377" spans="24:26" x14ac:dyDescent="0.25">
      <c r="X377" s="18"/>
      <c r="Y377" s="18"/>
      <c r="Z377" s="18"/>
    </row>
    <row r="378" spans="24:26" x14ac:dyDescent="0.25">
      <c r="X378" s="18"/>
      <c r="Y378" s="18"/>
      <c r="Z378" s="18"/>
    </row>
    <row r="379" spans="24:26" x14ac:dyDescent="0.25">
      <c r="X379" s="18"/>
      <c r="Y379" s="18"/>
      <c r="Z379" s="18"/>
    </row>
    <row r="380" spans="24:26" x14ac:dyDescent="0.25">
      <c r="X380" s="18"/>
      <c r="Y380" s="18"/>
      <c r="Z380" s="18"/>
    </row>
    <row r="381" spans="24:26" x14ac:dyDescent="0.25">
      <c r="X381" s="18"/>
      <c r="Y381" s="18"/>
      <c r="Z381" s="18"/>
    </row>
    <row r="382" spans="24:26" x14ac:dyDescent="0.25">
      <c r="X382" s="18"/>
      <c r="Y382" s="18"/>
      <c r="Z382" s="18"/>
    </row>
    <row r="383" spans="24:26" x14ac:dyDescent="0.25">
      <c r="X383" s="18"/>
      <c r="Y383" s="18"/>
      <c r="Z383" s="18"/>
    </row>
    <row r="384" spans="24:26" x14ac:dyDescent="0.25">
      <c r="X384" s="18"/>
      <c r="Y384" s="18"/>
      <c r="Z384" s="18"/>
    </row>
    <row r="385" spans="24:26" x14ac:dyDescent="0.25">
      <c r="X385" s="18"/>
      <c r="Y385" s="18"/>
      <c r="Z385" s="18"/>
    </row>
    <row r="386" spans="24:26" x14ac:dyDescent="0.25">
      <c r="X386" s="18"/>
      <c r="Y386" s="18"/>
      <c r="Z386" s="18"/>
    </row>
    <row r="387" spans="24:26" x14ac:dyDescent="0.25">
      <c r="X387" s="18"/>
      <c r="Y387" s="18"/>
      <c r="Z387" s="18"/>
    </row>
    <row r="388" spans="24:26" x14ac:dyDescent="0.25">
      <c r="X388" s="18"/>
      <c r="Y388" s="18"/>
      <c r="Z388" s="18"/>
    </row>
    <row r="389" spans="24:26" x14ac:dyDescent="0.25">
      <c r="X389" s="18"/>
      <c r="Y389" s="18"/>
      <c r="Z389" s="18"/>
    </row>
    <row r="390" spans="24:26" x14ac:dyDescent="0.25">
      <c r="X390" s="18"/>
      <c r="Y390" s="18"/>
      <c r="Z390" s="18"/>
    </row>
    <row r="391" spans="24:26" x14ac:dyDescent="0.25">
      <c r="X391" s="18"/>
      <c r="Y391" s="18"/>
      <c r="Z391" s="18"/>
    </row>
    <row r="392" spans="24:26" x14ac:dyDescent="0.25">
      <c r="X392" s="18"/>
      <c r="Y392" s="18"/>
      <c r="Z392" s="18"/>
    </row>
    <row r="393" spans="24:26" x14ac:dyDescent="0.25">
      <c r="X393" s="18"/>
      <c r="Y393" s="18"/>
      <c r="Z393" s="18"/>
    </row>
    <row r="394" spans="24:26" x14ac:dyDescent="0.25">
      <c r="X394" s="18"/>
      <c r="Y394" s="18"/>
      <c r="Z394" s="18"/>
    </row>
    <row r="395" spans="24:26" x14ac:dyDescent="0.25">
      <c r="X395" s="18"/>
      <c r="Y395" s="18"/>
      <c r="Z395" s="18"/>
    </row>
    <row r="396" spans="24:26" x14ac:dyDescent="0.25">
      <c r="X396" s="18"/>
      <c r="Y396" s="18"/>
      <c r="Z396" s="18"/>
    </row>
    <row r="397" spans="24:26" x14ac:dyDescent="0.25">
      <c r="X397" s="18"/>
      <c r="Y397" s="18"/>
      <c r="Z397" s="18"/>
    </row>
    <row r="398" spans="24:26" x14ac:dyDescent="0.25">
      <c r="X398" s="18"/>
      <c r="Y398" s="18"/>
      <c r="Z398" s="18"/>
    </row>
    <row r="399" spans="24:26" x14ac:dyDescent="0.25">
      <c r="X399" s="18"/>
      <c r="Y399" s="18"/>
      <c r="Z399" s="18"/>
    </row>
    <row r="400" spans="24:26" x14ac:dyDescent="0.25">
      <c r="X400" s="18"/>
      <c r="Y400" s="18"/>
      <c r="Z400" s="18"/>
    </row>
    <row r="401" spans="24:26" x14ac:dyDescent="0.25">
      <c r="X401" s="18"/>
      <c r="Y401" s="18"/>
      <c r="Z401" s="18"/>
    </row>
    <row r="402" spans="24:26" x14ac:dyDescent="0.25">
      <c r="X402" s="18"/>
      <c r="Y402" s="18"/>
      <c r="Z402" s="18"/>
    </row>
    <row r="403" spans="24:26" x14ac:dyDescent="0.25">
      <c r="X403" s="18"/>
      <c r="Y403" s="18"/>
      <c r="Z403" s="18"/>
    </row>
    <row r="404" spans="24:26" x14ac:dyDescent="0.25">
      <c r="X404" s="18"/>
      <c r="Y404" s="18"/>
      <c r="Z404" s="18"/>
    </row>
    <row r="405" spans="24:26" x14ac:dyDescent="0.25">
      <c r="X405" s="18"/>
      <c r="Y405" s="18"/>
      <c r="Z405" s="18"/>
    </row>
    <row r="406" spans="24:26" x14ac:dyDescent="0.25">
      <c r="X406" s="18"/>
      <c r="Y406" s="18"/>
      <c r="Z406" s="18"/>
    </row>
    <row r="407" spans="24:26" x14ac:dyDescent="0.25">
      <c r="X407" s="18"/>
      <c r="Y407" s="18"/>
      <c r="Z407" s="18"/>
    </row>
    <row r="408" spans="24:26" x14ac:dyDescent="0.25">
      <c r="X408" s="18"/>
      <c r="Y408" s="18"/>
      <c r="Z408" s="18"/>
    </row>
    <row r="409" spans="24:26" x14ac:dyDescent="0.25">
      <c r="X409" s="18"/>
      <c r="Y409" s="18"/>
      <c r="Z409" s="18"/>
    </row>
    <row r="410" spans="24:26" x14ac:dyDescent="0.25">
      <c r="X410" s="18"/>
      <c r="Y410" s="18"/>
      <c r="Z410" s="18"/>
    </row>
    <row r="411" spans="24:26" x14ac:dyDescent="0.25">
      <c r="X411" s="18"/>
      <c r="Y411" s="18"/>
      <c r="Z411" s="18"/>
    </row>
    <row r="412" spans="24:26" x14ac:dyDescent="0.25">
      <c r="X412" s="18"/>
      <c r="Y412" s="18"/>
      <c r="Z412" s="18"/>
    </row>
    <row r="413" spans="24:26" x14ac:dyDescent="0.25">
      <c r="X413" s="18"/>
      <c r="Y413" s="18"/>
      <c r="Z413" s="18"/>
    </row>
    <row r="414" spans="24:26" x14ac:dyDescent="0.25">
      <c r="X414" s="18"/>
      <c r="Y414" s="18"/>
      <c r="Z414" s="18"/>
    </row>
    <row r="415" spans="24:26" x14ac:dyDescent="0.25">
      <c r="X415" s="18"/>
      <c r="Y415" s="18"/>
      <c r="Z415" s="18"/>
    </row>
    <row r="416" spans="24:26" x14ac:dyDescent="0.25">
      <c r="X416" s="18"/>
      <c r="Y416" s="18"/>
      <c r="Z416" s="18"/>
    </row>
    <row r="417" spans="24:26" x14ac:dyDescent="0.25">
      <c r="X417" s="18"/>
      <c r="Y417" s="18"/>
      <c r="Z417" s="18"/>
    </row>
    <row r="418" spans="24:26" x14ac:dyDescent="0.25">
      <c r="X418" s="18"/>
      <c r="Y418" s="18"/>
      <c r="Z418" s="18"/>
    </row>
    <row r="419" spans="24:26" x14ac:dyDescent="0.25">
      <c r="X419" s="18"/>
      <c r="Y419" s="18"/>
      <c r="Z419" s="18"/>
    </row>
    <row r="420" spans="24:26" x14ac:dyDescent="0.25">
      <c r="X420" s="18"/>
      <c r="Y420" s="18"/>
      <c r="Z420" s="18"/>
    </row>
    <row r="421" spans="24:26" x14ac:dyDescent="0.25">
      <c r="X421" s="18"/>
      <c r="Y421" s="18"/>
      <c r="Z421" s="18"/>
    </row>
    <row r="422" spans="24:26" x14ac:dyDescent="0.25">
      <c r="X422" s="18"/>
      <c r="Y422" s="18"/>
      <c r="Z422" s="18"/>
    </row>
    <row r="423" spans="24:26" x14ac:dyDescent="0.25">
      <c r="X423" s="18"/>
      <c r="Y423" s="18"/>
      <c r="Z423" s="18"/>
    </row>
    <row r="424" spans="24:26" x14ac:dyDescent="0.25">
      <c r="X424" s="18"/>
      <c r="Y424" s="18"/>
      <c r="Z424" s="18"/>
    </row>
    <row r="425" spans="24:26" x14ac:dyDescent="0.25">
      <c r="X425" s="18"/>
      <c r="Y425" s="18"/>
      <c r="Z425" s="18"/>
    </row>
    <row r="426" spans="24:26" x14ac:dyDescent="0.25">
      <c r="X426" s="18"/>
      <c r="Y426" s="18"/>
      <c r="Z426" s="18"/>
    </row>
    <row r="427" spans="24:26" x14ac:dyDescent="0.25">
      <c r="X427" s="18"/>
      <c r="Y427" s="18"/>
      <c r="Z427" s="18"/>
    </row>
    <row r="428" spans="24:26" x14ac:dyDescent="0.25">
      <c r="X428" s="18"/>
      <c r="Y428" s="18"/>
      <c r="Z428" s="18"/>
    </row>
    <row r="429" spans="24:26" x14ac:dyDescent="0.25">
      <c r="X429" s="18"/>
      <c r="Y429" s="18"/>
      <c r="Z429" s="18"/>
    </row>
    <row r="430" spans="24:26" x14ac:dyDescent="0.25">
      <c r="X430" s="18"/>
      <c r="Y430" s="18"/>
      <c r="Z430" s="18"/>
    </row>
    <row r="431" spans="24:26" x14ac:dyDescent="0.25">
      <c r="X431" s="18"/>
      <c r="Y431" s="18"/>
      <c r="Z431" s="18"/>
    </row>
    <row r="432" spans="24:26" x14ac:dyDescent="0.25">
      <c r="X432" s="18"/>
      <c r="Y432" s="18"/>
      <c r="Z432" s="18"/>
    </row>
    <row r="433" spans="24:26" x14ac:dyDescent="0.25">
      <c r="X433" s="18"/>
      <c r="Y433" s="18"/>
      <c r="Z433" s="18"/>
    </row>
    <row r="434" spans="24:26" x14ac:dyDescent="0.25">
      <c r="X434" s="18"/>
      <c r="Y434" s="18"/>
      <c r="Z434" s="18"/>
    </row>
    <row r="435" spans="24:26" x14ac:dyDescent="0.25">
      <c r="X435" s="18"/>
      <c r="Y435" s="18"/>
      <c r="Z435" s="18"/>
    </row>
    <row r="436" spans="24:26" x14ac:dyDescent="0.25">
      <c r="X436" s="18"/>
      <c r="Y436" s="18"/>
      <c r="Z436" s="18"/>
    </row>
    <row r="437" spans="24:26" x14ac:dyDescent="0.25">
      <c r="X437" s="18"/>
      <c r="Y437" s="18"/>
      <c r="Z437" s="18"/>
    </row>
    <row r="438" spans="24:26" x14ac:dyDescent="0.25">
      <c r="X438" s="18"/>
      <c r="Y438" s="18"/>
      <c r="Z438" s="18"/>
    </row>
    <row r="439" spans="24:26" x14ac:dyDescent="0.25">
      <c r="X439" s="18"/>
      <c r="Y439" s="18"/>
      <c r="Z439" s="18"/>
    </row>
    <row r="440" spans="24:26" x14ac:dyDescent="0.25">
      <c r="X440" s="18"/>
      <c r="Y440" s="18"/>
      <c r="Z440" s="18"/>
    </row>
    <row r="441" spans="24:26" x14ac:dyDescent="0.25">
      <c r="X441" s="18"/>
      <c r="Y441" s="18"/>
      <c r="Z441" s="18"/>
    </row>
    <row r="442" spans="24:26" x14ac:dyDescent="0.25">
      <c r="X442" s="18"/>
      <c r="Y442" s="18"/>
      <c r="Z442" s="18"/>
    </row>
    <row r="443" spans="24:26" x14ac:dyDescent="0.25">
      <c r="X443" s="18"/>
      <c r="Y443" s="18"/>
      <c r="Z443" s="18"/>
    </row>
    <row r="444" spans="24:26" x14ac:dyDescent="0.25">
      <c r="X444" s="18"/>
      <c r="Y444" s="18"/>
      <c r="Z444" s="18"/>
    </row>
    <row r="445" spans="24:26" x14ac:dyDescent="0.25">
      <c r="X445" s="18"/>
      <c r="Y445" s="18"/>
      <c r="Z445" s="18"/>
    </row>
    <row r="446" spans="24:26" x14ac:dyDescent="0.25">
      <c r="X446" s="18"/>
      <c r="Y446" s="18"/>
      <c r="Z446" s="18"/>
    </row>
    <row r="447" spans="24:26" x14ac:dyDescent="0.25">
      <c r="X447" s="18"/>
      <c r="Y447" s="18"/>
      <c r="Z447" s="18"/>
    </row>
    <row r="448" spans="24:26" x14ac:dyDescent="0.25">
      <c r="X448" s="18"/>
      <c r="Y448" s="18"/>
      <c r="Z448" s="18"/>
    </row>
    <row r="449" spans="24:26" x14ac:dyDescent="0.25">
      <c r="X449" s="18"/>
      <c r="Y449" s="18"/>
      <c r="Z449" s="18"/>
    </row>
    <row r="450" spans="24:26" x14ac:dyDescent="0.25">
      <c r="X450" s="18"/>
      <c r="Y450" s="18"/>
      <c r="Z450" s="18"/>
    </row>
    <row r="451" spans="24:26" x14ac:dyDescent="0.25">
      <c r="X451" s="18"/>
      <c r="Y451" s="18"/>
      <c r="Z451" s="18"/>
    </row>
    <row r="452" spans="24:26" x14ac:dyDescent="0.25">
      <c r="X452" s="18"/>
      <c r="Y452" s="18"/>
      <c r="Z452" s="18"/>
    </row>
    <row r="453" spans="24:26" x14ac:dyDescent="0.25">
      <c r="X453" s="18"/>
      <c r="Y453" s="18"/>
      <c r="Z453" s="18"/>
    </row>
    <row r="454" spans="24:26" x14ac:dyDescent="0.25">
      <c r="X454" s="18"/>
      <c r="Y454" s="18"/>
      <c r="Z454" s="18"/>
    </row>
    <row r="455" spans="24:26" x14ac:dyDescent="0.25">
      <c r="X455" s="18"/>
      <c r="Y455" s="18"/>
      <c r="Z455" s="18"/>
    </row>
    <row r="456" spans="24:26" x14ac:dyDescent="0.25">
      <c r="X456" s="18"/>
      <c r="Y456" s="18"/>
      <c r="Z456" s="18"/>
    </row>
    <row r="457" spans="24:26" x14ac:dyDescent="0.25">
      <c r="X457" s="18"/>
      <c r="Y457" s="18"/>
      <c r="Z457" s="18"/>
    </row>
    <row r="458" spans="24:26" x14ac:dyDescent="0.25">
      <c r="X458" s="18"/>
      <c r="Y458" s="18"/>
      <c r="Z458" s="18"/>
    </row>
    <row r="459" spans="24:26" x14ac:dyDescent="0.25">
      <c r="X459" s="18"/>
      <c r="Y459" s="18"/>
      <c r="Z459" s="18"/>
    </row>
    <row r="460" spans="24:26" x14ac:dyDescent="0.25">
      <c r="X460" s="18"/>
      <c r="Y460" s="18"/>
      <c r="Z460" s="18"/>
    </row>
    <row r="461" spans="24:26" x14ac:dyDescent="0.25">
      <c r="X461" s="18"/>
      <c r="Y461" s="18"/>
      <c r="Z461" s="18"/>
    </row>
    <row r="462" spans="24:26" x14ac:dyDescent="0.25">
      <c r="X462" s="18"/>
      <c r="Y462" s="18"/>
      <c r="Z462" s="18"/>
    </row>
    <row r="463" spans="24:26" x14ac:dyDescent="0.25">
      <c r="X463" s="18"/>
      <c r="Y463" s="18"/>
      <c r="Z463" s="18"/>
    </row>
    <row r="464" spans="24:26" x14ac:dyDescent="0.25">
      <c r="X464" s="18"/>
      <c r="Y464" s="18"/>
      <c r="Z464" s="18"/>
    </row>
    <row r="465" spans="24:26" x14ac:dyDescent="0.25">
      <c r="X465" s="18"/>
      <c r="Y465" s="18"/>
      <c r="Z465" s="18"/>
    </row>
    <row r="466" spans="24:26" x14ac:dyDescent="0.25">
      <c r="X466" s="18"/>
      <c r="Y466" s="18"/>
      <c r="Z466" s="18"/>
    </row>
    <row r="467" spans="24:26" x14ac:dyDescent="0.25">
      <c r="X467" s="18"/>
      <c r="Y467" s="18"/>
      <c r="Z467" s="18"/>
    </row>
    <row r="468" spans="24:26" x14ac:dyDescent="0.25">
      <c r="X468" s="18"/>
      <c r="Y468" s="18"/>
      <c r="Z468" s="18"/>
    </row>
    <row r="469" spans="24:26" x14ac:dyDescent="0.25">
      <c r="X469" s="18"/>
      <c r="Y469" s="18"/>
      <c r="Z469" s="18"/>
    </row>
    <row r="470" spans="24:26" x14ac:dyDescent="0.25">
      <c r="X470" s="18"/>
      <c r="Y470" s="18"/>
      <c r="Z470" s="18"/>
    </row>
    <row r="471" spans="24:26" x14ac:dyDescent="0.25">
      <c r="X471" s="18"/>
      <c r="Y471" s="18"/>
      <c r="Z471" s="18"/>
    </row>
    <row r="472" spans="24:26" x14ac:dyDescent="0.25">
      <c r="X472" s="18"/>
      <c r="Y472" s="18"/>
      <c r="Z472" s="18"/>
    </row>
  </sheetData>
  <sheetProtection password="E8CA" sheet="1" objects="1" scenarios="1"/>
  <mergeCells count="34">
    <mergeCell ref="BB1:BB5"/>
    <mergeCell ref="A6:BB6"/>
    <mergeCell ref="J8:R8"/>
    <mergeCell ref="S8:W10"/>
    <mergeCell ref="AT8:AU8"/>
    <mergeCell ref="AW8:BB8"/>
    <mergeCell ref="B9:D9"/>
    <mergeCell ref="E9:F9"/>
    <mergeCell ref="J9:R9"/>
    <mergeCell ref="A1:BA5"/>
    <mergeCell ref="AW9:AZ9"/>
    <mergeCell ref="AW10:AZ10"/>
    <mergeCell ref="S11:W12"/>
    <mergeCell ref="AW11:AZ11"/>
    <mergeCell ref="AW12:AZ12"/>
    <mergeCell ref="AW18:AZ18"/>
    <mergeCell ref="AT19:AU19"/>
    <mergeCell ref="AW19:AZ19"/>
    <mergeCell ref="AW13:AZ13"/>
    <mergeCell ref="T16:U16"/>
    <mergeCell ref="T17:U17"/>
    <mergeCell ref="B18:U18"/>
    <mergeCell ref="B16:S16"/>
    <mergeCell ref="AT15:AU15"/>
    <mergeCell ref="AW15:BB15"/>
    <mergeCell ref="AT16:AU17"/>
    <mergeCell ref="AW16:AZ16"/>
    <mergeCell ref="AW17:AZ17"/>
    <mergeCell ref="AT21:AU22"/>
    <mergeCell ref="A351:Q353"/>
    <mergeCell ref="A355:Q355"/>
    <mergeCell ref="A356:Q356"/>
    <mergeCell ref="AT18:AU18"/>
    <mergeCell ref="AT20:AU20"/>
  </mergeCells>
  <conditionalFormatting sqref="AV18:AV19">
    <cfRule type="cellIs" dxfId="16" priority="27" operator="greaterThan">
      <formula>200</formula>
    </cfRule>
  </conditionalFormatting>
  <conditionalFormatting sqref="BB9:BB13">
    <cfRule type="cellIs" dxfId="15" priority="26" stopIfTrue="1" operator="greaterThan">
      <formula>0</formula>
    </cfRule>
  </conditionalFormatting>
  <conditionalFormatting sqref="AT18:AU18">
    <cfRule type="cellIs" dxfId="14" priority="24" stopIfTrue="1" operator="equal">
      <formula>"Lucro"</formula>
    </cfRule>
    <cfRule type="cellIs" dxfId="13" priority="25" stopIfTrue="1" operator="equal">
      <formula>"Prejuízo"</formula>
    </cfRule>
  </conditionalFormatting>
  <conditionalFormatting sqref="B17:S17">
    <cfRule type="expression" dxfId="12" priority="28" stopIfTrue="1">
      <formula>COUNTIF($C$11:$Q$11,B17)</formula>
    </cfRule>
  </conditionalFormatting>
  <conditionalFormatting sqref="B17:S17">
    <cfRule type="duplicateValues" dxfId="11" priority="23"/>
  </conditionalFormatting>
  <conditionalFormatting sqref="B21:P350">
    <cfRule type="expression" dxfId="10" priority="16" stopIfTrue="1">
      <formula>COUNTIF($C$11:$Q$11,B21)</formula>
    </cfRule>
  </conditionalFormatting>
  <conditionalFormatting sqref="Q21:Q350">
    <cfRule type="cellIs" dxfId="9" priority="14" operator="equal">
      <formula>15</formula>
    </cfRule>
    <cfRule type="cellIs" dxfId="8" priority="15" operator="equal">
      <formula>14</formula>
    </cfRule>
  </conditionalFormatting>
  <conditionalFormatting sqref="Q21:Q350">
    <cfRule type="cellIs" dxfId="7" priority="11" operator="equal">
      <formula>15</formula>
    </cfRule>
    <cfRule type="cellIs" dxfId="6" priority="12" operator="equal">
      <formula>14</formula>
    </cfRule>
    <cfRule type="cellIs" dxfId="5" priority="13" operator="between">
      <formula>11</formula>
      <formula>13</formula>
    </cfRule>
  </conditionalFormatting>
  <conditionalFormatting sqref="T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T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351" r:id="rId3"/>
    <hyperlink ref="A356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493" workbookViewId="0">
      <selection activeCell="F1500" sqref="F1500"/>
    </sheetView>
  </sheetViews>
  <sheetFormatPr defaultRowHeight="15" x14ac:dyDescent="0.25"/>
  <cols>
    <col min="1" max="1" width="9.140625" style="39"/>
    <col min="2" max="2" width="13.28515625" customWidth="1"/>
    <col min="3" max="17" width="5.5703125" style="39" customWidth="1"/>
    <col min="18" max="18" width="16.28515625" style="39" customWidth="1"/>
    <col min="19" max="19" width="17" style="39" customWidth="1"/>
    <col min="20" max="20" width="14.140625" customWidth="1"/>
  </cols>
  <sheetData>
    <row r="4" spans="1:22" s="25" customFormat="1" ht="19.5" x14ac:dyDescent="0.25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7">
        <v>15</v>
      </c>
      <c r="S4" s="27">
        <v>14</v>
      </c>
      <c r="T4" s="27">
        <v>13</v>
      </c>
      <c r="U4" s="27">
        <v>12</v>
      </c>
      <c r="V4" s="27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31">
        <v>49765.82</v>
      </c>
      <c r="S5" s="31">
        <v>689.84</v>
      </c>
      <c r="T5" s="31">
        <v>10</v>
      </c>
      <c r="U5" s="31">
        <v>4</v>
      </c>
      <c r="V5" s="31">
        <v>2</v>
      </c>
    </row>
    <row r="6" spans="1:22" x14ac:dyDescent="0.25">
      <c r="A6" s="32">
        <v>2</v>
      </c>
      <c r="B6" s="33">
        <v>37900</v>
      </c>
      <c r="C6" s="34">
        <v>1</v>
      </c>
      <c r="D6" s="34">
        <v>4</v>
      </c>
      <c r="E6" s="34">
        <v>5</v>
      </c>
      <c r="F6" s="34">
        <v>6</v>
      </c>
      <c r="G6" s="34">
        <v>7</v>
      </c>
      <c r="H6" s="34">
        <v>9</v>
      </c>
      <c r="I6" s="34">
        <v>11</v>
      </c>
      <c r="J6" s="34">
        <v>12</v>
      </c>
      <c r="K6" s="34">
        <v>13</v>
      </c>
      <c r="L6" s="34">
        <v>15</v>
      </c>
      <c r="M6" s="34">
        <v>16</v>
      </c>
      <c r="N6" s="34">
        <v>19</v>
      </c>
      <c r="O6" s="34">
        <v>20</v>
      </c>
      <c r="P6" s="34">
        <v>23</v>
      </c>
      <c r="Q6" s="34">
        <v>24</v>
      </c>
      <c r="R6" s="35">
        <v>596323.69999999995</v>
      </c>
      <c r="S6" s="35">
        <v>1388.95</v>
      </c>
      <c r="T6" s="35">
        <v>10</v>
      </c>
      <c r="U6" s="35">
        <v>4</v>
      </c>
      <c r="V6" s="35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31">
        <v>400623.7</v>
      </c>
      <c r="S7" s="31">
        <v>2173.36</v>
      </c>
      <c r="T7" s="31">
        <v>10</v>
      </c>
      <c r="U7" s="31">
        <v>4</v>
      </c>
      <c r="V7" s="31">
        <v>2</v>
      </c>
    </row>
    <row r="8" spans="1:22" x14ac:dyDescent="0.25">
      <c r="A8" s="32">
        <v>4</v>
      </c>
      <c r="B8" s="33">
        <v>37914</v>
      </c>
      <c r="C8" s="34">
        <v>1</v>
      </c>
      <c r="D8" s="34">
        <v>2</v>
      </c>
      <c r="E8" s="34">
        <v>4</v>
      </c>
      <c r="F8" s="34">
        <v>5</v>
      </c>
      <c r="G8" s="34">
        <v>8</v>
      </c>
      <c r="H8" s="34">
        <v>10</v>
      </c>
      <c r="I8" s="34">
        <v>12</v>
      </c>
      <c r="J8" s="34">
        <v>13</v>
      </c>
      <c r="K8" s="34">
        <v>16</v>
      </c>
      <c r="L8" s="34">
        <v>17</v>
      </c>
      <c r="M8" s="34">
        <v>18</v>
      </c>
      <c r="N8" s="34">
        <v>19</v>
      </c>
      <c r="O8" s="34">
        <v>23</v>
      </c>
      <c r="P8" s="34">
        <v>24</v>
      </c>
      <c r="Q8" s="34">
        <v>25</v>
      </c>
      <c r="R8" s="35">
        <v>902226.02</v>
      </c>
      <c r="S8" s="35">
        <v>1498.72</v>
      </c>
      <c r="T8" s="35">
        <v>10</v>
      </c>
      <c r="U8" s="35">
        <v>4</v>
      </c>
      <c r="V8" s="35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31">
        <v>380017.55</v>
      </c>
      <c r="S9" s="31">
        <v>687.49</v>
      </c>
      <c r="T9" s="31">
        <v>10</v>
      </c>
      <c r="U9" s="31">
        <v>4</v>
      </c>
      <c r="V9" s="31">
        <v>2</v>
      </c>
    </row>
    <row r="10" spans="1:22" x14ac:dyDescent="0.25">
      <c r="A10" s="32">
        <v>6</v>
      </c>
      <c r="B10" s="33">
        <v>37928</v>
      </c>
      <c r="C10" s="34">
        <v>1</v>
      </c>
      <c r="D10" s="34">
        <v>2</v>
      </c>
      <c r="E10" s="34">
        <v>4</v>
      </c>
      <c r="F10" s="34">
        <v>5</v>
      </c>
      <c r="G10" s="34">
        <v>6</v>
      </c>
      <c r="H10" s="34">
        <v>7</v>
      </c>
      <c r="I10" s="34">
        <v>10</v>
      </c>
      <c r="J10" s="34">
        <v>12</v>
      </c>
      <c r="K10" s="34">
        <v>15</v>
      </c>
      <c r="L10" s="34">
        <v>16</v>
      </c>
      <c r="M10" s="34">
        <v>17</v>
      </c>
      <c r="N10" s="34">
        <v>19</v>
      </c>
      <c r="O10" s="34">
        <v>21</v>
      </c>
      <c r="P10" s="34">
        <v>23</v>
      </c>
      <c r="Q10" s="34">
        <v>25</v>
      </c>
      <c r="R10" s="35">
        <v>489140.06</v>
      </c>
      <c r="S10" s="35">
        <v>1066.83</v>
      </c>
      <c r="T10" s="35">
        <v>10</v>
      </c>
      <c r="U10" s="35">
        <v>4</v>
      </c>
      <c r="V10" s="35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31">
        <v>104625.29</v>
      </c>
      <c r="S11" s="31">
        <v>301.58999999999997</v>
      </c>
      <c r="T11" s="31">
        <v>10</v>
      </c>
      <c r="U11" s="31">
        <v>4</v>
      </c>
      <c r="V11" s="31">
        <v>2</v>
      </c>
    </row>
    <row r="12" spans="1:22" x14ac:dyDescent="0.25">
      <c r="A12" s="32">
        <v>8</v>
      </c>
      <c r="B12" s="33">
        <v>37942</v>
      </c>
      <c r="C12" s="34">
        <v>1</v>
      </c>
      <c r="D12" s="34">
        <v>5</v>
      </c>
      <c r="E12" s="34">
        <v>6</v>
      </c>
      <c r="F12" s="34">
        <v>8</v>
      </c>
      <c r="G12" s="34">
        <v>9</v>
      </c>
      <c r="H12" s="34">
        <v>10</v>
      </c>
      <c r="I12" s="34">
        <v>13</v>
      </c>
      <c r="J12" s="34">
        <v>15</v>
      </c>
      <c r="K12" s="34">
        <v>16</v>
      </c>
      <c r="L12" s="34">
        <v>17</v>
      </c>
      <c r="M12" s="34">
        <v>18</v>
      </c>
      <c r="N12" s="34">
        <v>19</v>
      </c>
      <c r="O12" s="34">
        <v>20</v>
      </c>
      <c r="P12" s="34">
        <v>22</v>
      </c>
      <c r="Q12" s="34">
        <v>25</v>
      </c>
      <c r="R12" s="35">
        <v>1201958.08</v>
      </c>
      <c r="S12" s="35">
        <v>2012.21</v>
      </c>
      <c r="T12" s="35">
        <v>10</v>
      </c>
      <c r="U12" s="35">
        <v>4</v>
      </c>
      <c r="V12" s="35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31">
        <v>336053.65</v>
      </c>
      <c r="S13" s="31">
        <v>1061.5999999999999</v>
      </c>
      <c r="T13" s="31">
        <v>10</v>
      </c>
      <c r="U13" s="31">
        <v>4</v>
      </c>
      <c r="V13" s="31">
        <v>2</v>
      </c>
    </row>
    <row r="14" spans="1:22" x14ac:dyDescent="0.25">
      <c r="A14" s="32">
        <v>10</v>
      </c>
      <c r="B14" s="33">
        <v>37956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14</v>
      </c>
      <c r="N14" s="34">
        <v>19</v>
      </c>
      <c r="O14" s="34">
        <v>20</v>
      </c>
      <c r="P14" s="34">
        <v>23</v>
      </c>
      <c r="Q14" s="34">
        <v>24</v>
      </c>
      <c r="R14" s="35">
        <v>0</v>
      </c>
      <c r="S14" s="35">
        <v>1157.08</v>
      </c>
      <c r="T14" s="35">
        <v>10</v>
      </c>
      <c r="U14" s="35">
        <v>4</v>
      </c>
      <c r="V14" s="35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31">
        <v>0</v>
      </c>
      <c r="S15" s="31">
        <v>1855.82</v>
      </c>
      <c r="T15" s="31">
        <v>10</v>
      </c>
      <c r="U15" s="31">
        <v>4</v>
      </c>
      <c r="V15" s="31">
        <v>2</v>
      </c>
    </row>
    <row r="16" spans="1:22" x14ac:dyDescent="0.25">
      <c r="A16" s="32">
        <v>12</v>
      </c>
      <c r="B16" s="33">
        <v>37970</v>
      </c>
      <c r="C16" s="34">
        <v>1</v>
      </c>
      <c r="D16" s="34">
        <v>2</v>
      </c>
      <c r="E16" s="34">
        <v>4</v>
      </c>
      <c r="F16" s="34">
        <v>5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14</v>
      </c>
      <c r="N16" s="34">
        <v>16</v>
      </c>
      <c r="O16" s="34">
        <v>17</v>
      </c>
      <c r="P16" s="34">
        <v>24</v>
      </c>
      <c r="Q16" s="34">
        <v>25</v>
      </c>
      <c r="R16" s="35">
        <v>3490966.18</v>
      </c>
      <c r="S16" s="35">
        <v>771.32</v>
      </c>
      <c r="T16" s="35">
        <v>10</v>
      </c>
      <c r="U16" s="35">
        <v>4</v>
      </c>
      <c r="V16" s="35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31">
        <v>269157.25</v>
      </c>
      <c r="S17" s="31">
        <v>482.84</v>
      </c>
      <c r="T17" s="31">
        <v>10</v>
      </c>
      <c r="U17" s="31">
        <v>4</v>
      </c>
      <c r="V17" s="31">
        <v>2</v>
      </c>
    </row>
    <row r="18" spans="1:22" x14ac:dyDescent="0.25">
      <c r="A18" s="32">
        <v>14</v>
      </c>
      <c r="B18" s="33">
        <v>37984</v>
      </c>
      <c r="C18" s="34">
        <v>1</v>
      </c>
      <c r="D18" s="34">
        <v>2</v>
      </c>
      <c r="E18" s="34">
        <v>5</v>
      </c>
      <c r="F18" s="34">
        <v>6</v>
      </c>
      <c r="G18" s="34">
        <v>7</v>
      </c>
      <c r="H18" s="34">
        <v>9</v>
      </c>
      <c r="I18" s="34">
        <v>13</v>
      </c>
      <c r="J18" s="34">
        <v>14</v>
      </c>
      <c r="K18" s="34">
        <v>15</v>
      </c>
      <c r="L18" s="34">
        <v>18</v>
      </c>
      <c r="M18" s="34">
        <v>19</v>
      </c>
      <c r="N18" s="34">
        <v>20</v>
      </c>
      <c r="O18" s="34">
        <v>21</v>
      </c>
      <c r="P18" s="34">
        <v>23</v>
      </c>
      <c r="Q18" s="34">
        <v>25</v>
      </c>
      <c r="R18" s="35">
        <v>411362.89</v>
      </c>
      <c r="S18" s="35">
        <v>1191.21</v>
      </c>
      <c r="T18" s="35">
        <v>10</v>
      </c>
      <c r="U18" s="35">
        <v>4</v>
      </c>
      <c r="V18" s="35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31">
        <v>27525.68</v>
      </c>
      <c r="S19" s="31">
        <v>125.58</v>
      </c>
      <c r="T19" s="31">
        <v>10</v>
      </c>
      <c r="U19" s="31">
        <v>4</v>
      </c>
      <c r="V19" s="31">
        <v>2</v>
      </c>
    </row>
    <row r="20" spans="1:22" x14ac:dyDescent="0.25">
      <c r="A20" s="32">
        <v>16</v>
      </c>
      <c r="B20" s="33">
        <v>37998</v>
      </c>
      <c r="C20" s="34">
        <v>2</v>
      </c>
      <c r="D20" s="34">
        <v>5</v>
      </c>
      <c r="E20" s="34">
        <v>6</v>
      </c>
      <c r="F20" s="34">
        <v>7</v>
      </c>
      <c r="G20" s="34">
        <v>8</v>
      </c>
      <c r="H20" s="34">
        <v>10</v>
      </c>
      <c r="I20" s="34">
        <v>12</v>
      </c>
      <c r="J20" s="34">
        <v>13</v>
      </c>
      <c r="K20" s="34">
        <v>15</v>
      </c>
      <c r="L20" s="34">
        <v>17</v>
      </c>
      <c r="M20" s="34">
        <v>19</v>
      </c>
      <c r="N20" s="34">
        <v>21</v>
      </c>
      <c r="O20" s="34">
        <v>23</v>
      </c>
      <c r="P20" s="34">
        <v>24</v>
      </c>
      <c r="Q20" s="34">
        <v>25</v>
      </c>
      <c r="R20" s="35">
        <v>83935.77</v>
      </c>
      <c r="S20" s="35">
        <v>296.98</v>
      </c>
      <c r="T20" s="35">
        <v>10</v>
      </c>
      <c r="U20" s="35">
        <v>4</v>
      </c>
      <c r="V20" s="35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31">
        <v>1427169.94</v>
      </c>
      <c r="S21" s="31">
        <v>1911.39</v>
      </c>
      <c r="T21" s="31">
        <v>10</v>
      </c>
      <c r="U21" s="31">
        <v>4</v>
      </c>
      <c r="V21" s="31">
        <v>2</v>
      </c>
    </row>
    <row r="22" spans="1:22" x14ac:dyDescent="0.25">
      <c r="A22" s="32">
        <v>18</v>
      </c>
      <c r="B22" s="33">
        <v>38012</v>
      </c>
      <c r="C22" s="34">
        <v>2</v>
      </c>
      <c r="D22" s="34">
        <v>6</v>
      </c>
      <c r="E22" s="34">
        <v>7</v>
      </c>
      <c r="F22" s="34">
        <v>8</v>
      </c>
      <c r="G22" s="34">
        <v>10</v>
      </c>
      <c r="H22" s="34">
        <v>11</v>
      </c>
      <c r="I22" s="34">
        <v>14</v>
      </c>
      <c r="J22" s="34">
        <v>15</v>
      </c>
      <c r="K22" s="34">
        <v>17</v>
      </c>
      <c r="L22" s="34">
        <v>18</v>
      </c>
      <c r="M22" s="34">
        <v>19</v>
      </c>
      <c r="N22" s="34">
        <v>20</v>
      </c>
      <c r="O22" s="34">
        <v>22</v>
      </c>
      <c r="P22" s="34">
        <v>23</v>
      </c>
      <c r="Q22" s="34">
        <v>24</v>
      </c>
      <c r="R22" s="35">
        <v>487887.61</v>
      </c>
      <c r="S22" s="35">
        <v>2030.05</v>
      </c>
      <c r="T22" s="35">
        <v>10</v>
      </c>
      <c r="U22" s="35">
        <v>4</v>
      </c>
      <c r="V22" s="35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31">
        <v>82040.05</v>
      </c>
      <c r="S23" s="31">
        <v>428.2</v>
      </c>
      <c r="T23" s="31">
        <v>10</v>
      </c>
      <c r="U23" s="31">
        <v>4</v>
      </c>
      <c r="V23" s="31">
        <v>2</v>
      </c>
    </row>
    <row r="24" spans="1:22" x14ac:dyDescent="0.25">
      <c r="A24" s="32">
        <v>20</v>
      </c>
      <c r="B24" s="33">
        <v>38026</v>
      </c>
      <c r="C24" s="34">
        <v>3</v>
      </c>
      <c r="D24" s="34">
        <v>4</v>
      </c>
      <c r="E24" s="34">
        <v>6</v>
      </c>
      <c r="F24" s="34">
        <v>7</v>
      </c>
      <c r="G24" s="34">
        <v>8</v>
      </c>
      <c r="H24" s="34">
        <v>9</v>
      </c>
      <c r="I24" s="34">
        <v>10</v>
      </c>
      <c r="J24" s="34">
        <v>14</v>
      </c>
      <c r="K24" s="34">
        <v>16</v>
      </c>
      <c r="L24" s="34">
        <v>17</v>
      </c>
      <c r="M24" s="34">
        <v>18</v>
      </c>
      <c r="N24" s="34">
        <v>19</v>
      </c>
      <c r="O24" s="34">
        <v>20</v>
      </c>
      <c r="P24" s="34">
        <v>23</v>
      </c>
      <c r="Q24" s="34">
        <v>24</v>
      </c>
      <c r="R24" s="35">
        <v>122882.04</v>
      </c>
      <c r="S24" s="35">
        <v>507.17</v>
      </c>
      <c r="T24" s="35">
        <v>10</v>
      </c>
      <c r="U24" s="35">
        <v>4</v>
      </c>
      <c r="V24" s="35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31">
        <v>530990.23</v>
      </c>
      <c r="S25" s="31">
        <v>2160.4499999999998</v>
      </c>
      <c r="T25" s="31">
        <v>10</v>
      </c>
      <c r="U25" s="31">
        <v>4</v>
      </c>
      <c r="V25" s="31">
        <v>2</v>
      </c>
    </row>
    <row r="26" spans="1:22" x14ac:dyDescent="0.25">
      <c r="A26" s="32">
        <v>22</v>
      </c>
      <c r="B26" s="33">
        <v>38042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9</v>
      </c>
      <c r="K26" s="34">
        <v>10</v>
      </c>
      <c r="L26" s="34">
        <v>12</v>
      </c>
      <c r="M26" s="34">
        <v>13</v>
      </c>
      <c r="N26" s="34">
        <v>14</v>
      </c>
      <c r="O26" s="34">
        <v>15</v>
      </c>
      <c r="P26" s="34">
        <v>22</v>
      </c>
      <c r="Q26" s="34">
        <v>25</v>
      </c>
      <c r="R26" s="35">
        <v>1081149.8899999999</v>
      </c>
      <c r="S26" s="35">
        <v>957.34</v>
      </c>
      <c r="T26" s="35">
        <v>10</v>
      </c>
      <c r="U26" s="35">
        <v>4</v>
      </c>
      <c r="V26" s="35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31">
        <v>1178452.05</v>
      </c>
      <c r="S27" s="31">
        <v>933.55</v>
      </c>
      <c r="T27" s="31">
        <v>10</v>
      </c>
      <c r="U27" s="31">
        <v>4</v>
      </c>
      <c r="V27" s="31">
        <v>2</v>
      </c>
    </row>
    <row r="28" spans="1:22" x14ac:dyDescent="0.25">
      <c r="A28" s="32">
        <v>24</v>
      </c>
      <c r="B28" s="33">
        <v>38054</v>
      </c>
      <c r="C28" s="34">
        <v>1</v>
      </c>
      <c r="D28" s="34">
        <v>2</v>
      </c>
      <c r="E28" s="34">
        <v>3</v>
      </c>
      <c r="F28" s="34">
        <v>5</v>
      </c>
      <c r="G28" s="34">
        <v>7</v>
      </c>
      <c r="H28" s="34">
        <v>10</v>
      </c>
      <c r="I28" s="34">
        <v>11</v>
      </c>
      <c r="J28" s="34">
        <v>14</v>
      </c>
      <c r="K28" s="34">
        <v>17</v>
      </c>
      <c r="L28" s="34">
        <v>19</v>
      </c>
      <c r="M28" s="34">
        <v>20</v>
      </c>
      <c r="N28" s="34">
        <v>21</v>
      </c>
      <c r="O28" s="34">
        <v>23</v>
      </c>
      <c r="P28" s="34">
        <v>24</v>
      </c>
      <c r="Q28" s="34">
        <v>25</v>
      </c>
      <c r="R28" s="35">
        <v>662295.89</v>
      </c>
      <c r="S28" s="35">
        <v>970.4</v>
      </c>
      <c r="T28" s="35">
        <v>10</v>
      </c>
      <c r="U28" s="35">
        <v>4</v>
      </c>
      <c r="V28" s="35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31">
        <v>0</v>
      </c>
      <c r="S29" s="31">
        <v>1437.73</v>
      </c>
      <c r="T29" s="31">
        <v>10</v>
      </c>
      <c r="U29" s="31">
        <v>4</v>
      </c>
      <c r="V29" s="31">
        <v>2</v>
      </c>
    </row>
    <row r="30" spans="1:22" x14ac:dyDescent="0.25">
      <c r="A30" s="32">
        <v>26</v>
      </c>
      <c r="B30" s="33">
        <v>38068</v>
      </c>
      <c r="C30" s="34">
        <v>5</v>
      </c>
      <c r="D30" s="34">
        <v>7</v>
      </c>
      <c r="E30" s="34">
        <v>8</v>
      </c>
      <c r="F30" s="34">
        <v>9</v>
      </c>
      <c r="G30" s="34">
        <v>10</v>
      </c>
      <c r="H30" s="34">
        <v>11</v>
      </c>
      <c r="I30" s="34">
        <v>13</v>
      </c>
      <c r="J30" s="34">
        <v>14</v>
      </c>
      <c r="K30" s="34">
        <v>16</v>
      </c>
      <c r="L30" s="34">
        <v>17</v>
      </c>
      <c r="M30" s="34">
        <v>19</v>
      </c>
      <c r="N30" s="34">
        <v>20</v>
      </c>
      <c r="O30" s="34">
        <v>21</v>
      </c>
      <c r="P30" s="34">
        <v>22</v>
      </c>
      <c r="Q30" s="34">
        <v>23</v>
      </c>
      <c r="R30" s="35">
        <v>970676.17</v>
      </c>
      <c r="S30" s="35">
        <v>1077.21</v>
      </c>
      <c r="T30" s="35">
        <v>10</v>
      </c>
      <c r="U30" s="35">
        <v>4</v>
      </c>
      <c r="V30" s="35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31">
        <v>811005.39</v>
      </c>
      <c r="S31" s="31">
        <v>1491.73</v>
      </c>
      <c r="T31" s="31">
        <v>10</v>
      </c>
      <c r="U31" s="31">
        <v>4</v>
      </c>
      <c r="V31" s="31">
        <v>2</v>
      </c>
    </row>
    <row r="32" spans="1:22" x14ac:dyDescent="0.25">
      <c r="A32" s="32">
        <v>28</v>
      </c>
      <c r="B32" s="33">
        <v>38082</v>
      </c>
      <c r="C32" s="34">
        <v>1</v>
      </c>
      <c r="D32" s="34">
        <v>3</v>
      </c>
      <c r="E32" s="34">
        <v>7</v>
      </c>
      <c r="F32" s="34">
        <v>9</v>
      </c>
      <c r="G32" s="34">
        <v>10</v>
      </c>
      <c r="H32" s="34">
        <v>11</v>
      </c>
      <c r="I32" s="34">
        <v>12</v>
      </c>
      <c r="J32" s="34">
        <v>13</v>
      </c>
      <c r="K32" s="34">
        <v>14</v>
      </c>
      <c r="L32" s="34">
        <v>16</v>
      </c>
      <c r="M32" s="34">
        <v>17</v>
      </c>
      <c r="N32" s="34">
        <v>18</v>
      </c>
      <c r="O32" s="34">
        <v>19</v>
      </c>
      <c r="P32" s="34">
        <v>20</v>
      </c>
      <c r="Q32" s="34">
        <v>21</v>
      </c>
      <c r="R32" s="35">
        <v>536916.65</v>
      </c>
      <c r="S32" s="35">
        <v>827.73</v>
      </c>
      <c r="T32" s="35">
        <v>10</v>
      </c>
      <c r="U32" s="35">
        <v>4</v>
      </c>
      <c r="V32" s="35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31">
        <v>317538.81</v>
      </c>
      <c r="S33" s="31">
        <v>1492.19</v>
      </c>
      <c r="T33" s="31">
        <v>10</v>
      </c>
      <c r="U33" s="31">
        <v>4</v>
      </c>
      <c r="V33" s="31">
        <v>2</v>
      </c>
    </row>
    <row r="34" spans="1:22" x14ac:dyDescent="0.25">
      <c r="A34" s="32">
        <v>30</v>
      </c>
      <c r="B34" s="33">
        <v>38096</v>
      </c>
      <c r="C34" s="34">
        <v>1</v>
      </c>
      <c r="D34" s="34">
        <v>2</v>
      </c>
      <c r="E34" s="34">
        <v>3</v>
      </c>
      <c r="F34" s="34">
        <v>4</v>
      </c>
      <c r="G34" s="34">
        <v>6</v>
      </c>
      <c r="H34" s="34">
        <v>7</v>
      </c>
      <c r="I34" s="34">
        <v>8</v>
      </c>
      <c r="J34" s="34">
        <v>11</v>
      </c>
      <c r="K34" s="34">
        <v>14</v>
      </c>
      <c r="L34" s="34">
        <v>17</v>
      </c>
      <c r="M34" s="34">
        <v>19</v>
      </c>
      <c r="N34" s="34">
        <v>20</v>
      </c>
      <c r="O34" s="34">
        <v>21</v>
      </c>
      <c r="P34" s="34">
        <v>22</v>
      </c>
      <c r="Q34" s="34">
        <v>23</v>
      </c>
      <c r="R34" s="35">
        <v>813271.34</v>
      </c>
      <c r="S34" s="35">
        <v>2020.55</v>
      </c>
      <c r="T34" s="35">
        <v>10</v>
      </c>
      <c r="U34" s="35">
        <v>4</v>
      </c>
      <c r="V34" s="35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31">
        <v>503451.7</v>
      </c>
      <c r="S35" s="31">
        <v>2589.1799999999998</v>
      </c>
      <c r="T35" s="31">
        <v>10</v>
      </c>
      <c r="U35" s="31">
        <v>4</v>
      </c>
      <c r="V35" s="31">
        <v>2</v>
      </c>
    </row>
    <row r="36" spans="1:22" x14ac:dyDescent="0.25">
      <c r="A36" s="32">
        <v>32</v>
      </c>
      <c r="B36" s="33">
        <v>38110</v>
      </c>
      <c r="C36" s="34">
        <v>1</v>
      </c>
      <c r="D36" s="34">
        <v>2</v>
      </c>
      <c r="E36" s="34">
        <v>4</v>
      </c>
      <c r="F36" s="34">
        <v>6</v>
      </c>
      <c r="G36" s="34">
        <v>7</v>
      </c>
      <c r="H36" s="34">
        <v>9</v>
      </c>
      <c r="I36" s="34">
        <v>10</v>
      </c>
      <c r="J36" s="34">
        <v>11</v>
      </c>
      <c r="K36" s="34">
        <v>14</v>
      </c>
      <c r="L36" s="34">
        <v>15</v>
      </c>
      <c r="M36" s="34">
        <v>16</v>
      </c>
      <c r="N36" s="34">
        <v>17</v>
      </c>
      <c r="O36" s="34">
        <v>20</v>
      </c>
      <c r="P36" s="34">
        <v>22</v>
      </c>
      <c r="Q36" s="34">
        <v>23</v>
      </c>
      <c r="R36" s="35">
        <v>706634.89</v>
      </c>
      <c r="S36" s="35">
        <v>1577.31</v>
      </c>
      <c r="T36" s="35">
        <v>10</v>
      </c>
      <c r="U36" s="35">
        <v>4</v>
      </c>
      <c r="V36" s="35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31">
        <v>109171.84</v>
      </c>
      <c r="S37" s="31">
        <v>308.91000000000003</v>
      </c>
      <c r="T37" s="31">
        <v>10</v>
      </c>
      <c r="U37" s="31">
        <v>4</v>
      </c>
      <c r="V37" s="31">
        <v>2</v>
      </c>
    </row>
    <row r="38" spans="1:22" x14ac:dyDescent="0.25">
      <c r="A38" s="32">
        <v>34</v>
      </c>
      <c r="B38" s="33">
        <v>38124</v>
      </c>
      <c r="C38" s="34">
        <v>1</v>
      </c>
      <c r="D38" s="34">
        <v>2</v>
      </c>
      <c r="E38" s="34">
        <v>4</v>
      </c>
      <c r="F38" s="34">
        <v>7</v>
      </c>
      <c r="G38" s="34">
        <v>8</v>
      </c>
      <c r="H38" s="34">
        <v>9</v>
      </c>
      <c r="I38" s="34">
        <v>10</v>
      </c>
      <c r="J38" s="34">
        <v>11</v>
      </c>
      <c r="K38" s="34">
        <v>15</v>
      </c>
      <c r="L38" s="34">
        <v>16</v>
      </c>
      <c r="M38" s="34">
        <v>18</v>
      </c>
      <c r="N38" s="34">
        <v>19</v>
      </c>
      <c r="O38" s="34">
        <v>20</v>
      </c>
      <c r="P38" s="34">
        <v>21</v>
      </c>
      <c r="Q38" s="34">
        <v>23</v>
      </c>
      <c r="R38" s="35">
        <v>0</v>
      </c>
      <c r="S38" s="35">
        <v>1381.2</v>
      </c>
      <c r="T38" s="35">
        <v>10</v>
      </c>
      <c r="U38" s="35">
        <v>4</v>
      </c>
      <c r="V38" s="35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31">
        <v>3155820.04</v>
      </c>
      <c r="S39" s="31">
        <v>2715.98</v>
      </c>
      <c r="T39" s="31">
        <v>10</v>
      </c>
      <c r="U39" s="31">
        <v>4</v>
      </c>
      <c r="V39" s="31">
        <v>2</v>
      </c>
    </row>
    <row r="40" spans="1:22" x14ac:dyDescent="0.25">
      <c r="A40" s="32">
        <v>36</v>
      </c>
      <c r="B40" s="33">
        <v>38138</v>
      </c>
      <c r="C40" s="34">
        <v>1</v>
      </c>
      <c r="D40" s="34">
        <v>4</v>
      </c>
      <c r="E40" s="34">
        <v>5</v>
      </c>
      <c r="F40" s="34">
        <v>7</v>
      </c>
      <c r="G40" s="34">
        <v>8</v>
      </c>
      <c r="H40" s="34">
        <v>10</v>
      </c>
      <c r="I40" s="34">
        <v>11</v>
      </c>
      <c r="J40" s="34">
        <v>14</v>
      </c>
      <c r="K40" s="34">
        <v>17</v>
      </c>
      <c r="L40" s="34">
        <v>19</v>
      </c>
      <c r="M40" s="34">
        <v>20</v>
      </c>
      <c r="N40" s="34">
        <v>21</v>
      </c>
      <c r="O40" s="34">
        <v>22</v>
      </c>
      <c r="P40" s="34">
        <v>23</v>
      </c>
      <c r="Q40" s="34">
        <v>24</v>
      </c>
      <c r="R40" s="35">
        <v>92828.37</v>
      </c>
      <c r="S40" s="35">
        <v>151.18</v>
      </c>
      <c r="T40" s="35">
        <v>10</v>
      </c>
      <c r="U40" s="35">
        <v>4</v>
      </c>
      <c r="V40" s="35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31">
        <v>1371528.32</v>
      </c>
      <c r="S41" s="31">
        <v>2077.02</v>
      </c>
      <c r="T41" s="31">
        <v>10</v>
      </c>
      <c r="U41" s="31">
        <v>4</v>
      </c>
      <c r="V41" s="31">
        <v>2</v>
      </c>
    </row>
    <row r="42" spans="1:22" x14ac:dyDescent="0.25">
      <c r="A42" s="32">
        <v>38</v>
      </c>
      <c r="B42" s="33">
        <v>38152</v>
      </c>
      <c r="C42" s="34">
        <v>1</v>
      </c>
      <c r="D42" s="34">
        <v>2</v>
      </c>
      <c r="E42" s="34">
        <v>3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13</v>
      </c>
      <c r="L42" s="34">
        <v>14</v>
      </c>
      <c r="M42" s="34">
        <v>15</v>
      </c>
      <c r="N42" s="34">
        <v>16</v>
      </c>
      <c r="O42" s="34">
        <v>22</v>
      </c>
      <c r="P42" s="34">
        <v>24</v>
      </c>
      <c r="Q42" s="34">
        <v>25</v>
      </c>
      <c r="R42" s="35">
        <v>0</v>
      </c>
      <c r="S42" s="35">
        <v>2240.91</v>
      </c>
      <c r="T42" s="35">
        <v>10</v>
      </c>
      <c r="U42" s="35">
        <v>4</v>
      </c>
      <c r="V42" s="35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31">
        <v>888003.6</v>
      </c>
      <c r="S43" s="31">
        <v>516</v>
      </c>
      <c r="T43" s="31">
        <v>10</v>
      </c>
      <c r="U43" s="31">
        <v>4</v>
      </c>
      <c r="V43" s="31">
        <v>2</v>
      </c>
    </row>
    <row r="44" spans="1:22" x14ac:dyDescent="0.25">
      <c r="A44" s="32">
        <v>40</v>
      </c>
      <c r="B44" s="33">
        <v>38166</v>
      </c>
      <c r="C44" s="34">
        <v>1</v>
      </c>
      <c r="D44" s="34">
        <v>2</v>
      </c>
      <c r="E44" s="34">
        <v>5</v>
      </c>
      <c r="F44" s="34">
        <v>7</v>
      </c>
      <c r="G44" s="34">
        <v>8</v>
      </c>
      <c r="H44" s="34">
        <v>10</v>
      </c>
      <c r="I44" s="34">
        <v>12</v>
      </c>
      <c r="J44" s="34">
        <v>13</v>
      </c>
      <c r="K44" s="34">
        <v>14</v>
      </c>
      <c r="L44" s="34">
        <v>16</v>
      </c>
      <c r="M44" s="34">
        <v>17</v>
      </c>
      <c r="N44" s="34">
        <v>20</v>
      </c>
      <c r="O44" s="34">
        <v>21</v>
      </c>
      <c r="P44" s="34">
        <v>22</v>
      </c>
      <c r="Q44" s="34">
        <v>24</v>
      </c>
      <c r="R44" s="35">
        <v>129462.67</v>
      </c>
      <c r="S44" s="35">
        <v>765.33</v>
      </c>
      <c r="T44" s="35">
        <v>10</v>
      </c>
      <c r="U44" s="35">
        <v>4</v>
      </c>
      <c r="V44" s="35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31">
        <v>285091.61</v>
      </c>
      <c r="S45" s="31">
        <v>1417.43</v>
      </c>
      <c r="T45" s="31">
        <v>10</v>
      </c>
      <c r="U45" s="31">
        <v>4</v>
      </c>
      <c r="V45" s="31">
        <v>2</v>
      </c>
    </row>
    <row r="46" spans="1:22" x14ac:dyDescent="0.25">
      <c r="A46" s="32">
        <v>42</v>
      </c>
      <c r="B46" s="33">
        <v>38180</v>
      </c>
      <c r="C46" s="34">
        <v>1</v>
      </c>
      <c r="D46" s="34">
        <v>3</v>
      </c>
      <c r="E46" s="34">
        <v>4</v>
      </c>
      <c r="F46" s="34">
        <v>5</v>
      </c>
      <c r="G46" s="34">
        <v>6</v>
      </c>
      <c r="H46" s="34">
        <v>8</v>
      </c>
      <c r="I46" s="34">
        <v>11</v>
      </c>
      <c r="J46" s="34">
        <v>12</v>
      </c>
      <c r="K46" s="34">
        <v>14</v>
      </c>
      <c r="L46" s="34">
        <v>15</v>
      </c>
      <c r="M46" s="34">
        <v>17</v>
      </c>
      <c r="N46" s="34">
        <v>21</v>
      </c>
      <c r="O46" s="34">
        <v>22</v>
      </c>
      <c r="P46" s="34">
        <v>24</v>
      </c>
      <c r="Q46" s="34">
        <v>25</v>
      </c>
      <c r="R46" s="35">
        <v>1731431.15</v>
      </c>
      <c r="S46" s="35">
        <v>2114.08</v>
      </c>
      <c r="T46" s="35">
        <v>10</v>
      </c>
      <c r="U46" s="35">
        <v>4</v>
      </c>
      <c r="V46" s="35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31">
        <v>550553.79</v>
      </c>
      <c r="S47" s="31">
        <v>1053.3599999999999</v>
      </c>
      <c r="T47" s="31">
        <v>10</v>
      </c>
      <c r="U47" s="31">
        <v>4</v>
      </c>
      <c r="V47" s="31">
        <v>2</v>
      </c>
    </row>
    <row r="48" spans="1:22" x14ac:dyDescent="0.25">
      <c r="A48" s="32">
        <v>44</v>
      </c>
      <c r="B48" s="33">
        <v>38194</v>
      </c>
      <c r="C48" s="34">
        <v>3</v>
      </c>
      <c r="D48" s="34">
        <v>4</v>
      </c>
      <c r="E48" s="34">
        <v>5</v>
      </c>
      <c r="F48" s="34">
        <v>6</v>
      </c>
      <c r="G48" s="34">
        <v>10</v>
      </c>
      <c r="H48" s="34">
        <v>11</v>
      </c>
      <c r="I48" s="34">
        <v>12</v>
      </c>
      <c r="J48" s="34">
        <v>13</v>
      </c>
      <c r="K48" s="34">
        <v>14</v>
      </c>
      <c r="L48" s="34">
        <v>18</v>
      </c>
      <c r="M48" s="34">
        <v>19</v>
      </c>
      <c r="N48" s="34">
        <v>21</v>
      </c>
      <c r="O48" s="34">
        <v>23</v>
      </c>
      <c r="P48" s="34">
        <v>24</v>
      </c>
      <c r="Q48" s="34">
        <v>25</v>
      </c>
      <c r="R48" s="35">
        <v>0</v>
      </c>
      <c r="S48" s="35">
        <v>2056.9299999999998</v>
      </c>
      <c r="T48" s="35">
        <v>10</v>
      </c>
      <c r="U48" s="35">
        <v>4</v>
      </c>
      <c r="V48" s="35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31">
        <v>731525.88</v>
      </c>
      <c r="S49" s="31">
        <v>941.91</v>
      </c>
      <c r="T49" s="31">
        <v>10</v>
      </c>
      <c r="U49" s="31">
        <v>4</v>
      </c>
      <c r="V49" s="31">
        <v>2</v>
      </c>
    </row>
    <row r="50" spans="1:22" x14ac:dyDescent="0.25">
      <c r="A50" s="32">
        <v>46</v>
      </c>
      <c r="B50" s="33">
        <v>38208</v>
      </c>
      <c r="C50" s="34">
        <v>1</v>
      </c>
      <c r="D50" s="34">
        <v>2</v>
      </c>
      <c r="E50" s="34">
        <v>4</v>
      </c>
      <c r="F50" s="34">
        <v>5</v>
      </c>
      <c r="G50" s="34">
        <v>6</v>
      </c>
      <c r="H50" s="34">
        <v>8</v>
      </c>
      <c r="I50" s="34">
        <v>10</v>
      </c>
      <c r="J50" s="34">
        <v>11</v>
      </c>
      <c r="K50" s="34">
        <v>14</v>
      </c>
      <c r="L50" s="34">
        <v>18</v>
      </c>
      <c r="M50" s="34">
        <v>19</v>
      </c>
      <c r="N50" s="34">
        <v>21</v>
      </c>
      <c r="O50" s="34">
        <v>23</v>
      </c>
      <c r="P50" s="34">
        <v>24</v>
      </c>
      <c r="Q50" s="34">
        <v>25</v>
      </c>
      <c r="R50" s="35">
        <v>308549.13</v>
      </c>
      <c r="S50" s="35">
        <v>638.71</v>
      </c>
      <c r="T50" s="35">
        <v>10</v>
      </c>
      <c r="U50" s="35">
        <v>4</v>
      </c>
      <c r="V50" s="35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31">
        <v>94685.43</v>
      </c>
      <c r="S51" s="31">
        <v>693.26</v>
      </c>
      <c r="T51" s="31">
        <v>10</v>
      </c>
      <c r="U51" s="31">
        <v>4</v>
      </c>
      <c r="V51" s="31">
        <v>2</v>
      </c>
    </row>
    <row r="52" spans="1:22" x14ac:dyDescent="0.25">
      <c r="A52" s="32">
        <v>48</v>
      </c>
      <c r="B52" s="33">
        <v>38222</v>
      </c>
      <c r="C52" s="34">
        <v>2</v>
      </c>
      <c r="D52" s="34">
        <v>5</v>
      </c>
      <c r="E52" s="34">
        <v>6</v>
      </c>
      <c r="F52" s="34">
        <v>7</v>
      </c>
      <c r="G52" s="34">
        <v>11</v>
      </c>
      <c r="H52" s="34">
        <v>13</v>
      </c>
      <c r="I52" s="34">
        <v>15</v>
      </c>
      <c r="J52" s="34">
        <v>16</v>
      </c>
      <c r="K52" s="34">
        <v>17</v>
      </c>
      <c r="L52" s="34">
        <v>18</v>
      </c>
      <c r="M52" s="34">
        <v>19</v>
      </c>
      <c r="N52" s="34">
        <v>20</v>
      </c>
      <c r="O52" s="34">
        <v>21</v>
      </c>
      <c r="P52" s="34">
        <v>22</v>
      </c>
      <c r="Q52" s="34">
        <v>23</v>
      </c>
      <c r="R52" s="35">
        <v>777343.31</v>
      </c>
      <c r="S52" s="35">
        <v>2012.97</v>
      </c>
      <c r="T52" s="35">
        <v>10</v>
      </c>
      <c r="U52" s="35">
        <v>4</v>
      </c>
      <c r="V52" s="35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31">
        <v>0</v>
      </c>
      <c r="S53" s="31">
        <v>806</v>
      </c>
      <c r="T53" s="31">
        <v>10</v>
      </c>
      <c r="U53" s="31">
        <v>4</v>
      </c>
      <c r="V53" s="31">
        <v>2</v>
      </c>
    </row>
    <row r="54" spans="1:22" x14ac:dyDescent="0.25">
      <c r="A54" s="32">
        <v>50</v>
      </c>
      <c r="B54" s="33">
        <v>38236</v>
      </c>
      <c r="C54" s="34">
        <v>1</v>
      </c>
      <c r="D54" s="34">
        <v>2</v>
      </c>
      <c r="E54" s="34">
        <v>3</v>
      </c>
      <c r="F54" s="34">
        <v>6</v>
      </c>
      <c r="G54" s="34">
        <v>7</v>
      </c>
      <c r="H54" s="34">
        <v>9</v>
      </c>
      <c r="I54" s="34">
        <v>10</v>
      </c>
      <c r="J54" s="34">
        <v>11</v>
      </c>
      <c r="K54" s="34">
        <v>12</v>
      </c>
      <c r="L54" s="34">
        <v>13</v>
      </c>
      <c r="M54" s="34">
        <v>19</v>
      </c>
      <c r="N54" s="34">
        <v>20</v>
      </c>
      <c r="O54" s="34">
        <v>21</v>
      </c>
      <c r="P54" s="34">
        <v>23</v>
      </c>
      <c r="Q54" s="34">
        <v>25</v>
      </c>
      <c r="R54" s="35">
        <v>2776089.01</v>
      </c>
      <c r="S54" s="35">
        <v>982.27</v>
      </c>
      <c r="T54" s="35">
        <v>10</v>
      </c>
      <c r="U54" s="35">
        <v>4</v>
      </c>
      <c r="V54" s="35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31">
        <v>545229.30000000005</v>
      </c>
      <c r="S55" s="31">
        <v>608.58000000000004</v>
      </c>
      <c r="T55" s="31">
        <v>10</v>
      </c>
      <c r="U55" s="31">
        <v>4</v>
      </c>
      <c r="V55" s="31">
        <v>2</v>
      </c>
    </row>
    <row r="56" spans="1:22" x14ac:dyDescent="0.25">
      <c r="A56" s="32">
        <v>52</v>
      </c>
      <c r="B56" s="33">
        <v>38250</v>
      </c>
      <c r="C56" s="34">
        <v>1</v>
      </c>
      <c r="D56" s="34">
        <v>2</v>
      </c>
      <c r="E56" s="34">
        <v>4</v>
      </c>
      <c r="F56" s="34">
        <v>8</v>
      </c>
      <c r="G56" s="34">
        <v>9</v>
      </c>
      <c r="H56" s="34">
        <v>11</v>
      </c>
      <c r="I56" s="34">
        <v>12</v>
      </c>
      <c r="J56" s="34">
        <v>13</v>
      </c>
      <c r="K56" s="34">
        <v>15</v>
      </c>
      <c r="L56" s="34">
        <v>16</v>
      </c>
      <c r="M56" s="34">
        <v>21</v>
      </c>
      <c r="N56" s="34">
        <v>22</v>
      </c>
      <c r="O56" s="34">
        <v>23</v>
      </c>
      <c r="P56" s="34">
        <v>24</v>
      </c>
      <c r="Q56" s="34">
        <v>25</v>
      </c>
      <c r="R56" s="35">
        <v>532065.25</v>
      </c>
      <c r="S56" s="35">
        <v>1628.77</v>
      </c>
      <c r="T56" s="35">
        <v>10</v>
      </c>
      <c r="U56" s="35">
        <v>4</v>
      </c>
      <c r="V56" s="35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31">
        <v>269887.95</v>
      </c>
      <c r="S57" s="31">
        <v>820.33</v>
      </c>
      <c r="T57" s="31">
        <v>10</v>
      </c>
      <c r="U57" s="31">
        <v>4</v>
      </c>
      <c r="V57" s="31">
        <v>2</v>
      </c>
    </row>
    <row r="58" spans="1:22" x14ac:dyDescent="0.25">
      <c r="A58" s="32">
        <v>54</v>
      </c>
      <c r="B58" s="33">
        <v>38264</v>
      </c>
      <c r="C58" s="34">
        <v>2</v>
      </c>
      <c r="D58" s="34">
        <v>4</v>
      </c>
      <c r="E58" s="34">
        <v>5</v>
      </c>
      <c r="F58" s="34">
        <v>6</v>
      </c>
      <c r="G58" s="34">
        <v>7</v>
      </c>
      <c r="H58" s="34">
        <v>8</v>
      </c>
      <c r="I58" s="34">
        <v>9</v>
      </c>
      <c r="J58" s="34">
        <v>12</v>
      </c>
      <c r="K58" s="34">
        <v>14</v>
      </c>
      <c r="L58" s="34">
        <v>16</v>
      </c>
      <c r="M58" s="34">
        <v>18</v>
      </c>
      <c r="N58" s="34">
        <v>20</v>
      </c>
      <c r="O58" s="34">
        <v>21</v>
      </c>
      <c r="P58" s="34">
        <v>22</v>
      </c>
      <c r="Q58" s="34">
        <v>24</v>
      </c>
      <c r="R58" s="35">
        <v>46149.84</v>
      </c>
      <c r="S58" s="35">
        <v>234.47</v>
      </c>
      <c r="T58" s="35">
        <v>10</v>
      </c>
      <c r="U58" s="35">
        <v>4</v>
      </c>
      <c r="V58" s="35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31">
        <v>213174.74</v>
      </c>
      <c r="S59" s="31">
        <v>803.76</v>
      </c>
      <c r="T59" s="31">
        <v>10</v>
      </c>
      <c r="U59" s="31">
        <v>4</v>
      </c>
      <c r="V59" s="31">
        <v>2</v>
      </c>
    </row>
    <row r="60" spans="1:22" x14ac:dyDescent="0.25">
      <c r="A60" s="32">
        <v>56</v>
      </c>
      <c r="B60" s="33">
        <v>38278</v>
      </c>
      <c r="C60" s="34">
        <v>1</v>
      </c>
      <c r="D60" s="34">
        <v>2</v>
      </c>
      <c r="E60" s="34">
        <v>5</v>
      </c>
      <c r="F60" s="34">
        <v>9</v>
      </c>
      <c r="G60" s="34">
        <v>12</v>
      </c>
      <c r="H60" s="34">
        <v>13</v>
      </c>
      <c r="I60" s="34">
        <v>14</v>
      </c>
      <c r="J60" s="34">
        <v>15</v>
      </c>
      <c r="K60" s="34">
        <v>16</v>
      </c>
      <c r="L60" s="34">
        <v>17</v>
      </c>
      <c r="M60" s="34">
        <v>19</v>
      </c>
      <c r="N60" s="34">
        <v>20</v>
      </c>
      <c r="O60" s="34">
        <v>22</v>
      </c>
      <c r="P60" s="34">
        <v>23</v>
      </c>
      <c r="Q60" s="34">
        <v>24</v>
      </c>
      <c r="R60" s="35">
        <v>0</v>
      </c>
      <c r="S60" s="35">
        <v>1427.28</v>
      </c>
      <c r="T60" s="35">
        <v>10</v>
      </c>
      <c r="U60" s="35">
        <v>4</v>
      </c>
      <c r="V60" s="35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31">
        <v>3278857.27</v>
      </c>
      <c r="S61" s="31">
        <v>1458.64</v>
      </c>
      <c r="T61" s="31">
        <v>10</v>
      </c>
      <c r="U61" s="31">
        <v>4</v>
      </c>
      <c r="V61" s="31">
        <v>2</v>
      </c>
    </row>
    <row r="62" spans="1:22" x14ac:dyDescent="0.25">
      <c r="A62" s="32">
        <v>58</v>
      </c>
      <c r="B62" s="33">
        <v>38292</v>
      </c>
      <c r="C62" s="34">
        <v>3</v>
      </c>
      <c r="D62" s="34">
        <v>4</v>
      </c>
      <c r="E62" s="34">
        <v>5</v>
      </c>
      <c r="F62" s="34">
        <v>6</v>
      </c>
      <c r="G62" s="34">
        <v>11</v>
      </c>
      <c r="H62" s="34">
        <v>12</v>
      </c>
      <c r="I62" s="34">
        <v>13</v>
      </c>
      <c r="J62" s="34">
        <v>14</v>
      </c>
      <c r="K62" s="34">
        <v>15</v>
      </c>
      <c r="L62" s="34">
        <v>16</v>
      </c>
      <c r="M62" s="34">
        <v>17</v>
      </c>
      <c r="N62" s="34">
        <v>18</v>
      </c>
      <c r="O62" s="34">
        <v>19</v>
      </c>
      <c r="P62" s="34">
        <v>20</v>
      </c>
      <c r="Q62" s="34">
        <v>22</v>
      </c>
      <c r="R62" s="35">
        <v>294482.82</v>
      </c>
      <c r="S62" s="35">
        <v>1354.64</v>
      </c>
      <c r="T62" s="35">
        <v>10</v>
      </c>
      <c r="U62" s="35">
        <v>4</v>
      </c>
      <c r="V62" s="35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31">
        <v>439884.44</v>
      </c>
      <c r="S63" s="31">
        <v>567.39</v>
      </c>
      <c r="T63" s="31">
        <v>10</v>
      </c>
      <c r="U63" s="31">
        <v>4</v>
      </c>
      <c r="V63" s="31">
        <v>2</v>
      </c>
    </row>
    <row r="64" spans="1:22" x14ac:dyDescent="0.25">
      <c r="A64" s="32">
        <v>60</v>
      </c>
      <c r="B64" s="33">
        <v>38307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8</v>
      </c>
      <c r="I64" s="34">
        <v>11</v>
      </c>
      <c r="J64" s="34">
        <v>16</v>
      </c>
      <c r="K64" s="34">
        <v>17</v>
      </c>
      <c r="L64" s="34">
        <v>18</v>
      </c>
      <c r="M64" s="34">
        <v>19</v>
      </c>
      <c r="N64" s="34">
        <v>22</v>
      </c>
      <c r="O64" s="34">
        <v>23</v>
      </c>
      <c r="P64" s="34">
        <v>24</v>
      </c>
      <c r="Q64" s="34">
        <v>25</v>
      </c>
      <c r="R64" s="35">
        <v>485556.53</v>
      </c>
      <c r="S64" s="35">
        <v>1724.55</v>
      </c>
      <c r="T64" s="35">
        <v>10</v>
      </c>
      <c r="U64" s="35">
        <v>4</v>
      </c>
      <c r="V64" s="35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31">
        <v>698017.29</v>
      </c>
      <c r="S65" s="31">
        <v>1994.34</v>
      </c>
      <c r="T65" s="31">
        <v>10</v>
      </c>
      <c r="U65" s="31">
        <v>4</v>
      </c>
      <c r="V65" s="31">
        <v>2</v>
      </c>
    </row>
    <row r="66" spans="1:22" x14ac:dyDescent="0.25">
      <c r="A66" s="32">
        <v>62</v>
      </c>
      <c r="B66" s="33">
        <v>38320</v>
      </c>
      <c r="C66" s="34">
        <v>1</v>
      </c>
      <c r="D66" s="34">
        <v>3</v>
      </c>
      <c r="E66" s="34">
        <v>7</v>
      </c>
      <c r="F66" s="34">
        <v>8</v>
      </c>
      <c r="G66" s="34">
        <v>9</v>
      </c>
      <c r="H66" s="34">
        <v>11</v>
      </c>
      <c r="I66" s="34">
        <v>13</v>
      </c>
      <c r="J66" s="34">
        <v>14</v>
      </c>
      <c r="K66" s="34">
        <v>15</v>
      </c>
      <c r="L66" s="34">
        <v>16</v>
      </c>
      <c r="M66" s="34">
        <v>17</v>
      </c>
      <c r="N66" s="34">
        <v>18</v>
      </c>
      <c r="O66" s="34">
        <v>20</v>
      </c>
      <c r="P66" s="34">
        <v>24</v>
      </c>
      <c r="Q66" s="34">
        <v>25</v>
      </c>
      <c r="R66" s="35">
        <v>282087.65999999997</v>
      </c>
      <c r="S66" s="35">
        <v>1399.25</v>
      </c>
      <c r="T66" s="35">
        <v>10</v>
      </c>
      <c r="U66" s="35">
        <v>4</v>
      </c>
      <c r="V66" s="35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31">
        <v>870856.42</v>
      </c>
      <c r="S67" s="31">
        <v>1969.52</v>
      </c>
      <c r="T67" s="31">
        <v>10</v>
      </c>
      <c r="U67" s="31">
        <v>4</v>
      </c>
      <c r="V67" s="31">
        <v>2</v>
      </c>
    </row>
    <row r="68" spans="1:22" x14ac:dyDescent="0.25">
      <c r="A68" s="32">
        <v>64</v>
      </c>
      <c r="B68" s="33">
        <v>38334</v>
      </c>
      <c r="C68" s="34">
        <v>1</v>
      </c>
      <c r="D68" s="34">
        <v>2</v>
      </c>
      <c r="E68" s="34">
        <v>3</v>
      </c>
      <c r="F68" s="34">
        <v>6</v>
      </c>
      <c r="G68" s="34">
        <v>7</v>
      </c>
      <c r="H68" s="34">
        <v>8</v>
      </c>
      <c r="I68" s="34">
        <v>9</v>
      </c>
      <c r="J68" s="34">
        <v>10</v>
      </c>
      <c r="K68" s="34">
        <v>13</v>
      </c>
      <c r="L68" s="34">
        <v>14</v>
      </c>
      <c r="M68" s="34">
        <v>17</v>
      </c>
      <c r="N68" s="34">
        <v>18</v>
      </c>
      <c r="O68" s="34">
        <v>20</v>
      </c>
      <c r="P68" s="34">
        <v>23</v>
      </c>
      <c r="Q68" s="34">
        <v>25</v>
      </c>
      <c r="R68" s="35">
        <v>323455.34999999998</v>
      </c>
      <c r="S68" s="35">
        <v>1056.18</v>
      </c>
      <c r="T68" s="35">
        <v>10</v>
      </c>
      <c r="U68" s="35">
        <v>4</v>
      </c>
      <c r="V68" s="35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31">
        <v>0</v>
      </c>
      <c r="S69" s="31">
        <v>2735.19</v>
      </c>
      <c r="T69" s="31">
        <v>10</v>
      </c>
      <c r="U69" s="31">
        <v>4</v>
      </c>
      <c r="V69" s="31">
        <v>2</v>
      </c>
    </row>
    <row r="70" spans="1:22" x14ac:dyDescent="0.25">
      <c r="A70" s="32">
        <v>66</v>
      </c>
      <c r="B70" s="33">
        <v>38348</v>
      </c>
      <c r="C70" s="34">
        <v>1</v>
      </c>
      <c r="D70" s="34">
        <v>2</v>
      </c>
      <c r="E70" s="34">
        <v>4</v>
      </c>
      <c r="F70" s="34">
        <v>8</v>
      </c>
      <c r="G70" s="34">
        <v>10</v>
      </c>
      <c r="H70" s="34">
        <v>11</v>
      </c>
      <c r="I70" s="34">
        <v>14</v>
      </c>
      <c r="J70" s="34">
        <v>15</v>
      </c>
      <c r="K70" s="34">
        <v>16</v>
      </c>
      <c r="L70" s="34">
        <v>17</v>
      </c>
      <c r="M70" s="34">
        <v>20</v>
      </c>
      <c r="N70" s="34">
        <v>21</v>
      </c>
      <c r="O70" s="34">
        <v>22</v>
      </c>
      <c r="P70" s="34">
        <v>23</v>
      </c>
      <c r="Q70" s="34">
        <v>24</v>
      </c>
      <c r="R70" s="35">
        <v>434105.49</v>
      </c>
      <c r="S70" s="35">
        <v>800.73</v>
      </c>
      <c r="T70" s="35">
        <v>10</v>
      </c>
      <c r="U70" s="35">
        <v>4</v>
      </c>
      <c r="V70" s="35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31">
        <v>394429.73</v>
      </c>
      <c r="S71" s="31">
        <v>2299.88</v>
      </c>
      <c r="T71" s="31">
        <v>10</v>
      </c>
      <c r="U71" s="31">
        <v>4</v>
      </c>
      <c r="V71" s="31">
        <v>2</v>
      </c>
    </row>
    <row r="72" spans="1:22" x14ac:dyDescent="0.25">
      <c r="A72" s="32">
        <v>68</v>
      </c>
      <c r="B72" s="33">
        <v>38362</v>
      </c>
      <c r="C72" s="34">
        <v>1</v>
      </c>
      <c r="D72" s="34">
        <v>2</v>
      </c>
      <c r="E72" s="34">
        <v>3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12</v>
      </c>
      <c r="M72" s="34">
        <v>16</v>
      </c>
      <c r="N72" s="34">
        <v>17</v>
      </c>
      <c r="O72" s="34">
        <v>22</v>
      </c>
      <c r="P72" s="34">
        <v>23</v>
      </c>
      <c r="Q72" s="34">
        <v>25</v>
      </c>
      <c r="R72" s="35">
        <v>853689.74</v>
      </c>
      <c r="S72" s="35">
        <v>1988.41</v>
      </c>
      <c r="T72" s="35">
        <v>10</v>
      </c>
      <c r="U72" s="35">
        <v>4</v>
      </c>
      <c r="V72" s="35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31">
        <v>296233.15999999997</v>
      </c>
      <c r="S73" s="31">
        <v>820.4</v>
      </c>
      <c r="T73" s="31">
        <v>10</v>
      </c>
      <c r="U73" s="31">
        <v>4</v>
      </c>
      <c r="V73" s="31">
        <v>2</v>
      </c>
    </row>
    <row r="74" spans="1:22" x14ac:dyDescent="0.25">
      <c r="A74" s="32">
        <v>70</v>
      </c>
      <c r="B74" s="33">
        <v>38376</v>
      </c>
      <c r="C74" s="34">
        <v>1</v>
      </c>
      <c r="D74" s="34">
        <v>2</v>
      </c>
      <c r="E74" s="34">
        <v>3</v>
      </c>
      <c r="F74" s="34">
        <v>5</v>
      </c>
      <c r="G74" s="34">
        <v>6</v>
      </c>
      <c r="H74" s="34">
        <v>9</v>
      </c>
      <c r="I74" s="34">
        <v>10</v>
      </c>
      <c r="J74" s="34">
        <v>12</v>
      </c>
      <c r="K74" s="34">
        <v>14</v>
      </c>
      <c r="L74" s="34">
        <v>15</v>
      </c>
      <c r="M74" s="34">
        <v>16</v>
      </c>
      <c r="N74" s="34">
        <v>19</v>
      </c>
      <c r="O74" s="34">
        <v>20</v>
      </c>
      <c r="P74" s="34">
        <v>24</v>
      </c>
      <c r="Q74" s="34">
        <v>25</v>
      </c>
      <c r="R74" s="35">
        <v>264323.93</v>
      </c>
      <c r="S74" s="35">
        <v>1112.42</v>
      </c>
      <c r="T74" s="35">
        <v>10</v>
      </c>
      <c r="U74" s="35">
        <v>4</v>
      </c>
      <c r="V74" s="35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31">
        <v>349187.58</v>
      </c>
      <c r="S75" s="31">
        <v>804.58</v>
      </c>
      <c r="T75" s="31">
        <v>10</v>
      </c>
      <c r="U75" s="31">
        <v>4</v>
      </c>
      <c r="V75" s="31">
        <v>2</v>
      </c>
    </row>
    <row r="76" spans="1:22" x14ac:dyDescent="0.25">
      <c r="A76" s="32">
        <v>72</v>
      </c>
      <c r="B76" s="33">
        <v>38392</v>
      </c>
      <c r="C76" s="34">
        <v>1</v>
      </c>
      <c r="D76" s="34">
        <v>2</v>
      </c>
      <c r="E76" s="34">
        <v>5</v>
      </c>
      <c r="F76" s="34">
        <v>7</v>
      </c>
      <c r="G76" s="34">
        <v>8</v>
      </c>
      <c r="H76" s="34">
        <v>11</v>
      </c>
      <c r="I76" s="34">
        <v>12</v>
      </c>
      <c r="J76" s="34">
        <v>13</v>
      </c>
      <c r="K76" s="34">
        <v>15</v>
      </c>
      <c r="L76" s="34">
        <v>16</v>
      </c>
      <c r="M76" s="34">
        <v>17</v>
      </c>
      <c r="N76" s="34">
        <v>18</v>
      </c>
      <c r="O76" s="34">
        <v>23</v>
      </c>
      <c r="P76" s="34">
        <v>24</v>
      </c>
      <c r="Q76" s="34">
        <v>25</v>
      </c>
      <c r="R76" s="35">
        <v>571665.39</v>
      </c>
      <c r="S76" s="35">
        <v>1010.31</v>
      </c>
      <c r="T76" s="35">
        <v>10</v>
      </c>
      <c r="U76" s="35">
        <v>4</v>
      </c>
      <c r="V76" s="35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31">
        <v>404461.66</v>
      </c>
      <c r="S77" s="31">
        <v>1296.82</v>
      </c>
      <c r="T77" s="31">
        <v>10</v>
      </c>
      <c r="U77" s="31">
        <v>4</v>
      </c>
      <c r="V77" s="31">
        <v>2</v>
      </c>
    </row>
    <row r="78" spans="1:22" x14ac:dyDescent="0.25">
      <c r="A78" s="32">
        <v>74</v>
      </c>
      <c r="B78" s="33">
        <v>38404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8</v>
      </c>
      <c r="J78" s="34">
        <v>11</v>
      </c>
      <c r="K78" s="34">
        <v>13</v>
      </c>
      <c r="L78" s="34">
        <v>15</v>
      </c>
      <c r="M78" s="34">
        <v>16</v>
      </c>
      <c r="N78" s="34">
        <v>18</v>
      </c>
      <c r="O78" s="34">
        <v>22</v>
      </c>
      <c r="P78" s="34">
        <v>23</v>
      </c>
      <c r="Q78" s="34">
        <v>25</v>
      </c>
      <c r="R78" s="35">
        <v>165704.35</v>
      </c>
      <c r="S78" s="35">
        <v>575.17999999999995</v>
      </c>
      <c r="T78" s="35">
        <v>10</v>
      </c>
      <c r="U78" s="35">
        <v>4</v>
      </c>
      <c r="V78" s="35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31">
        <v>531264.65</v>
      </c>
      <c r="S79" s="31">
        <v>807.39</v>
      </c>
      <c r="T79" s="31">
        <v>10</v>
      </c>
      <c r="U79" s="31">
        <v>4</v>
      </c>
      <c r="V79" s="31">
        <v>2</v>
      </c>
    </row>
    <row r="80" spans="1:22" x14ac:dyDescent="0.25">
      <c r="A80" s="32">
        <v>76</v>
      </c>
      <c r="B80" s="33">
        <v>38418</v>
      </c>
      <c r="C80" s="34">
        <v>1</v>
      </c>
      <c r="D80" s="34">
        <v>3</v>
      </c>
      <c r="E80" s="34">
        <v>5</v>
      </c>
      <c r="F80" s="34">
        <v>8</v>
      </c>
      <c r="G80" s="34">
        <v>9</v>
      </c>
      <c r="H80" s="34">
        <v>10</v>
      </c>
      <c r="I80" s="34">
        <v>12</v>
      </c>
      <c r="J80" s="34">
        <v>13</v>
      </c>
      <c r="K80" s="34">
        <v>15</v>
      </c>
      <c r="L80" s="34">
        <v>16</v>
      </c>
      <c r="M80" s="34">
        <v>17</v>
      </c>
      <c r="N80" s="34">
        <v>19</v>
      </c>
      <c r="O80" s="34">
        <v>21</v>
      </c>
      <c r="P80" s="34">
        <v>23</v>
      </c>
      <c r="Q80" s="34">
        <v>25</v>
      </c>
      <c r="R80" s="35">
        <v>49566.81</v>
      </c>
      <c r="S80" s="35">
        <v>101.71</v>
      </c>
      <c r="T80" s="35">
        <v>10</v>
      </c>
      <c r="U80" s="35">
        <v>4</v>
      </c>
      <c r="V80" s="35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31">
        <v>434837.87</v>
      </c>
      <c r="S81" s="31">
        <v>1004.63</v>
      </c>
      <c r="T81" s="31">
        <v>10</v>
      </c>
      <c r="U81" s="31">
        <v>4</v>
      </c>
      <c r="V81" s="31">
        <v>2</v>
      </c>
    </row>
    <row r="82" spans="1:22" x14ac:dyDescent="0.25">
      <c r="A82" s="32">
        <v>78</v>
      </c>
      <c r="B82" s="33">
        <v>38432</v>
      </c>
      <c r="C82" s="34">
        <v>1</v>
      </c>
      <c r="D82" s="34">
        <v>2</v>
      </c>
      <c r="E82" s="34">
        <v>3</v>
      </c>
      <c r="F82" s="34">
        <v>5</v>
      </c>
      <c r="G82" s="34">
        <v>6</v>
      </c>
      <c r="H82" s="34">
        <v>7</v>
      </c>
      <c r="I82" s="34">
        <v>8</v>
      </c>
      <c r="J82" s="34">
        <v>12</v>
      </c>
      <c r="K82" s="34">
        <v>13</v>
      </c>
      <c r="L82" s="34">
        <v>15</v>
      </c>
      <c r="M82" s="34">
        <v>16</v>
      </c>
      <c r="N82" s="34">
        <v>17</v>
      </c>
      <c r="O82" s="34">
        <v>18</v>
      </c>
      <c r="P82" s="34">
        <v>20</v>
      </c>
      <c r="Q82" s="34">
        <v>23</v>
      </c>
      <c r="R82" s="35">
        <v>1007644.94</v>
      </c>
      <c r="S82" s="35">
        <v>669.06</v>
      </c>
      <c r="T82" s="35">
        <v>10</v>
      </c>
      <c r="U82" s="35">
        <v>4</v>
      </c>
      <c r="V82" s="35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31">
        <v>1429789.18</v>
      </c>
      <c r="S83" s="31">
        <v>1383.22</v>
      </c>
      <c r="T83" s="31">
        <v>10</v>
      </c>
      <c r="U83" s="31">
        <v>4</v>
      </c>
      <c r="V83" s="31">
        <v>2</v>
      </c>
    </row>
    <row r="84" spans="1:22" x14ac:dyDescent="0.25">
      <c r="A84" s="32">
        <v>80</v>
      </c>
      <c r="B84" s="33">
        <v>38446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7</v>
      </c>
      <c r="I84" s="34">
        <v>9</v>
      </c>
      <c r="J84" s="34">
        <v>10</v>
      </c>
      <c r="K84" s="34">
        <v>14</v>
      </c>
      <c r="L84" s="34">
        <v>15</v>
      </c>
      <c r="M84" s="34">
        <v>17</v>
      </c>
      <c r="N84" s="34">
        <v>18</v>
      </c>
      <c r="O84" s="34">
        <v>20</v>
      </c>
      <c r="P84" s="34">
        <v>22</v>
      </c>
      <c r="Q84" s="34">
        <v>25</v>
      </c>
      <c r="R84" s="35">
        <v>1387219.92</v>
      </c>
      <c r="S84" s="35">
        <v>1184.31</v>
      </c>
      <c r="T84" s="35">
        <v>10</v>
      </c>
      <c r="U84" s="35">
        <v>4</v>
      </c>
      <c r="V84" s="35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31">
        <v>160734.67000000001</v>
      </c>
      <c r="S85" s="31">
        <v>475.46</v>
      </c>
      <c r="T85" s="31">
        <v>10</v>
      </c>
      <c r="U85" s="31">
        <v>4</v>
      </c>
      <c r="V85" s="31">
        <v>2</v>
      </c>
    </row>
    <row r="86" spans="1:22" x14ac:dyDescent="0.25">
      <c r="A86" s="32">
        <v>82</v>
      </c>
      <c r="B86" s="33">
        <v>38460</v>
      </c>
      <c r="C86" s="34">
        <v>1</v>
      </c>
      <c r="D86" s="34">
        <v>4</v>
      </c>
      <c r="E86" s="34">
        <v>5</v>
      </c>
      <c r="F86" s="34">
        <v>6</v>
      </c>
      <c r="G86" s="34">
        <v>8</v>
      </c>
      <c r="H86" s="34">
        <v>9</v>
      </c>
      <c r="I86" s="34">
        <v>12</v>
      </c>
      <c r="J86" s="34">
        <v>13</v>
      </c>
      <c r="K86" s="34">
        <v>15</v>
      </c>
      <c r="L86" s="34">
        <v>17</v>
      </c>
      <c r="M86" s="34">
        <v>18</v>
      </c>
      <c r="N86" s="34">
        <v>19</v>
      </c>
      <c r="O86" s="34">
        <v>20</v>
      </c>
      <c r="P86" s="34">
        <v>22</v>
      </c>
      <c r="Q86" s="34">
        <v>23</v>
      </c>
      <c r="R86" s="35">
        <v>378128.77</v>
      </c>
      <c r="S86" s="35">
        <v>1019.22</v>
      </c>
      <c r="T86" s="35">
        <v>10</v>
      </c>
      <c r="U86" s="35">
        <v>4</v>
      </c>
      <c r="V86" s="35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31">
        <v>370701.93</v>
      </c>
      <c r="S87" s="31">
        <v>943.79</v>
      </c>
      <c r="T87" s="31">
        <v>10</v>
      </c>
      <c r="U87" s="31">
        <v>4</v>
      </c>
      <c r="V87" s="31">
        <v>2</v>
      </c>
    </row>
    <row r="88" spans="1:22" x14ac:dyDescent="0.25">
      <c r="A88" s="32">
        <v>84</v>
      </c>
      <c r="B88" s="33">
        <v>38474</v>
      </c>
      <c r="C88" s="34">
        <v>1</v>
      </c>
      <c r="D88" s="34">
        <v>2</v>
      </c>
      <c r="E88" s="34">
        <v>4</v>
      </c>
      <c r="F88" s="34">
        <v>6</v>
      </c>
      <c r="G88" s="34">
        <v>8</v>
      </c>
      <c r="H88" s="34">
        <v>12</v>
      </c>
      <c r="I88" s="34">
        <v>15</v>
      </c>
      <c r="J88" s="34">
        <v>16</v>
      </c>
      <c r="K88" s="34">
        <v>17</v>
      </c>
      <c r="L88" s="34">
        <v>19</v>
      </c>
      <c r="M88" s="34">
        <v>20</v>
      </c>
      <c r="N88" s="34">
        <v>22</v>
      </c>
      <c r="O88" s="34">
        <v>23</v>
      </c>
      <c r="P88" s="34">
        <v>24</v>
      </c>
      <c r="Q88" s="34">
        <v>25</v>
      </c>
      <c r="R88" s="35">
        <v>729194.11</v>
      </c>
      <c r="S88" s="35">
        <v>1190.52</v>
      </c>
      <c r="T88" s="35">
        <v>10</v>
      </c>
      <c r="U88" s="35">
        <v>4</v>
      </c>
      <c r="V88" s="35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31">
        <v>86488.6</v>
      </c>
      <c r="S89" s="31">
        <v>485.87</v>
      </c>
      <c r="T89" s="31">
        <v>10</v>
      </c>
      <c r="U89" s="31">
        <v>4</v>
      </c>
      <c r="V89" s="31">
        <v>2</v>
      </c>
    </row>
    <row r="90" spans="1:22" x14ac:dyDescent="0.25">
      <c r="A90" s="32">
        <v>86</v>
      </c>
      <c r="B90" s="33">
        <v>38488</v>
      </c>
      <c r="C90" s="34">
        <v>2</v>
      </c>
      <c r="D90" s="34">
        <v>4</v>
      </c>
      <c r="E90" s="34">
        <v>5</v>
      </c>
      <c r="F90" s="34">
        <v>6</v>
      </c>
      <c r="G90" s="34">
        <v>8</v>
      </c>
      <c r="H90" s="34">
        <v>9</v>
      </c>
      <c r="I90" s="34">
        <v>12</v>
      </c>
      <c r="J90" s="34">
        <v>13</v>
      </c>
      <c r="K90" s="34">
        <v>14</v>
      </c>
      <c r="L90" s="34">
        <v>17</v>
      </c>
      <c r="M90" s="34">
        <v>18</v>
      </c>
      <c r="N90" s="34">
        <v>19</v>
      </c>
      <c r="O90" s="34">
        <v>23</v>
      </c>
      <c r="P90" s="34">
        <v>24</v>
      </c>
      <c r="Q90" s="34">
        <v>25</v>
      </c>
      <c r="R90" s="35">
        <v>81060.95</v>
      </c>
      <c r="S90" s="35">
        <v>337.18</v>
      </c>
      <c r="T90" s="35">
        <v>10</v>
      </c>
      <c r="U90" s="35">
        <v>4</v>
      </c>
      <c r="V90" s="35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31">
        <v>62917.54</v>
      </c>
      <c r="S91" s="31">
        <v>287.52</v>
      </c>
      <c r="T91" s="31">
        <v>10</v>
      </c>
      <c r="U91" s="31">
        <v>4</v>
      </c>
      <c r="V91" s="31">
        <v>2</v>
      </c>
    </row>
    <row r="92" spans="1:22" x14ac:dyDescent="0.25">
      <c r="A92" s="32">
        <v>88</v>
      </c>
      <c r="B92" s="33">
        <v>38502</v>
      </c>
      <c r="C92" s="34">
        <v>1</v>
      </c>
      <c r="D92" s="34">
        <v>2</v>
      </c>
      <c r="E92" s="34">
        <v>4</v>
      </c>
      <c r="F92" s="34">
        <v>5</v>
      </c>
      <c r="G92" s="34">
        <v>8</v>
      </c>
      <c r="H92" s="34">
        <v>9</v>
      </c>
      <c r="I92" s="34">
        <v>10</v>
      </c>
      <c r="J92" s="34">
        <v>11</v>
      </c>
      <c r="K92" s="34">
        <v>12</v>
      </c>
      <c r="L92" s="34">
        <v>14</v>
      </c>
      <c r="M92" s="34">
        <v>17</v>
      </c>
      <c r="N92" s="34">
        <v>18</v>
      </c>
      <c r="O92" s="34">
        <v>19</v>
      </c>
      <c r="P92" s="34">
        <v>24</v>
      </c>
      <c r="Q92" s="34">
        <v>25</v>
      </c>
      <c r="R92" s="35">
        <v>257018.77</v>
      </c>
      <c r="S92" s="35">
        <v>643.22</v>
      </c>
      <c r="T92" s="35">
        <v>10</v>
      </c>
      <c r="U92" s="35">
        <v>4</v>
      </c>
      <c r="V92" s="35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31">
        <v>858145.42</v>
      </c>
      <c r="S93" s="31">
        <v>1393.1</v>
      </c>
      <c r="T93" s="31">
        <v>10</v>
      </c>
      <c r="U93" s="31">
        <v>4</v>
      </c>
      <c r="V93" s="31">
        <v>2</v>
      </c>
    </row>
    <row r="94" spans="1:22" x14ac:dyDescent="0.25">
      <c r="A94" s="32">
        <v>90</v>
      </c>
      <c r="B94" s="33">
        <v>38516</v>
      </c>
      <c r="C94" s="34">
        <v>1</v>
      </c>
      <c r="D94" s="34">
        <v>2</v>
      </c>
      <c r="E94" s="34">
        <v>3</v>
      </c>
      <c r="F94" s="34">
        <v>8</v>
      </c>
      <c r="G94" s="34">
        <v>10</v>
      </c>
      <c r="H94" s="34">
        <v>11</v>
      </c>
      <c r="I94" s="34">
        <v>12</v>
      </c>
      <c r="J94" s="34">
        <v>15</v>
      </c>
      <c r="K94" s="34">
        <v>17</v>
      </c>
      <c r="L94" s="34">
        <v>20</v>
      </c>
      <c r="M94" s="34">
        <v>21</v>
      </c>
      <c r="N94" s="34">
        <v>22</v>
      </c>
      <c r="O94" s="34">
        <v>23</v>
      </c>
      <c r="P94" s="34">
        <v>24</v>
      </c>
      <c r="Q94" s="34">
        <v>25</v>
      </c>
      <c r="R94" s="35">
        <v>400382.66</v>
      </c>
      <c r="S94" s="35">
        <v>1307.3699999999999</v>
      </c>
      <c r="T94" s="35">
        <v>10</v>
      </c>
      <c r="U94" s="35">
        <v>4</v>
      </c>
      <c r="V94" s="35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31">
        <v>880833.62</v>
      </c>
      <c r="S95" s="31">
        <v>1764.02</v>
      </c>
      <c r="T95" s="31">
        <v>10</v>
      </c>
      <c r="U95" s="31">
        <v>4</v>
      </c>
      <c r="V95" s="31">
        <v>2</v>
      </c>
    </row>
    <row r="96" spans="1:22" x14ac:dyDescent="0.25">
      <c r="A96" s="32">
        <v>92</v>
      </c>
      <c r="B96" s="33">
        <v>38530</v>
      </c>
      <c r="C96" s="34">
        <v>1</v>
      </c>
      <c r="D96" s="34">
        <v>2</v>
      </c>
      <c r="E96" s="34">
        <v>4</v>
      </c>
      <c r="F96" s="34">
        <v>6</v>
      </c>
      <c r="G96" s="34">
        <v>8</v>
      </c>
      <c r="H96" s="34">
        <v>12</v>
      </c>
      <c r="I96" s="34">
        <v>13</v>
      </c>
      <c r="J96" s="34">
        <v>14</v>
      </c>
      <c r="K96" s="34">
        <v>15</v>
      </c>
      <c r="L96" s="34">
        <v>17</v>
      </c>
      <c r="M96" s="34">
        <v>18</v>
      </c>
      <c r="N96" s="34">
        <v>19</v>
      </c>
      <c r="O96" s="34">
        <v>21</v>
      </c>
      <c r="P96" s="34">
        <v>22</v>
      </c>
      <c r="Q96" s="34">
        <v>24</v>
      </c>
      <c r="R96" s="35">
        <v>290246.68</v>
      </c>
      <c r="S96" s="35">
        <v>871.09</v>
      </c>
      <c r="T96" s="35">
        <v>10</v>
      </c>
      <c r="U96" s="35">
        <v>4</v>
      </c>
      <c r="V96" s="35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31">
        <v>271483.43</v>
      </c>
      <c r="S97" s="31">
        <v>1454.37</v>
      </c>
      <c r="T97" s="31">
        <v>10</v>
      </c>
      <c r="U97" s="31">
        <v>4</v>
      </c>
      <c r="V97" s="31">
        <v>2</v>
      </c>
    </row>
    <row r="98" spans="1:22" x14ac:dyDescent="0.25">
      <c r="A98" s="32">
        <v>94</v>
      </c>
      <c r="B98" s="33">
        <v>38544</v>
      </c>
      <c r="C98" s="34">
        <v>2</v>
      </c>
      <c r="D98" s="34">
        <v>4</v>
      </c>
      <c r="E98" s="34">
        <v>8</v>
      </c>
      <c r="F98" s="34">
        <v>9</v>
      </c>
      <c r="G98" s="34">
        <v>11</v>
      </c>
      <c r="H98" s="34">
        <v>12</v>
      </c>
      <c r="I98" s="34">
        <v>13</v>
      </c>
      <c r="J98" s="34">
        <v>15</v>
      </c>
      <c r="K98" s="34">
        <v>16</v>
      </c>
      <c r="L98" s="34">
        <v>17</v>
      </c>
      <c r="M98" s="34">
        <v>18</v>
      </c>
      <c r="N98" s="34">
        <v>21</v>
      </c>
      <c r="O98" s="34">
        <v>22</v>
      </c>
      <c r="P98" s="34">
        <v>23</v>
      </c>
      <c r="Q98" s="34">
        <v>24</v>
      </c>
      <c r="R98" s="35">
        <v>694861.3</v>
      </c>
      <c r="S98" s="35">
        <v>1039.43</v>
      </c>
      <c r="T98" s="35">
        <v>10</v>
      </c>
      <c r="U98" s="35">
        <v>4</v>
      </c>
      <c r="V98" s="35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31">
        <v>883199.51</v>
      </c>
      <c r="S99" s="31">
        <v>1887.85</v>
      </c>
      <c r="T99" s="31">
        <v>10</v>
      </c>
      <c r="U99" s="31">
        <v>4</v>
      </c>
      <c r="V99" s="31">
        <v>2</v>
      </c>
    </row>
    <row r="100" spans="1:22" x14ac:dyDescent="0.25">
      <c r="A100" s="32">
        <v>96</v>
      </c>
      <c r="B100" s="33">
        <v>38558</v>
      </c>
      <c r="C100" s="34">
        <v>3</v>
      </c>
      <c r="D100" s="34">
        <v>4</v>
      </c>
      <c r="E100" s="34">
        <v>6</v>
      </c>
      <c r="F100" s="34">
        <v>9</v>
      </c>
      <c r="G100" s="34">
        <v>10</v>
      </c>
      <c r="H100" s="34">
        <v>12</v>
      </c>
      <c r="I100" s="34">
        <v>14</v>
      </c>
      <c r="J100" s="34">
        <v>16</v>
      </c>
      <c r="K100" s="34">
        <v>17</v>
      </c>
      <c r="L100" s="34">
        <v>18</v>
      </c>
      <c r="M100" s="34">
        <v>19</v>
      </c>
      <c r="N100" s="34">
        <v>21</v>
      </c>
      <c r="O100" s="34">
        <v>22</v>
      </c>
      <c r="P100" s="34">
        <v>23</v>
      </c>
      <c r="Q100" s="34">
        <v>24</v>
      </c>
      <c r="R100" s="35">
        <v>1793190.45</v>
      </c>
      <c r="S100" s="35">
        <v>1692.75</v>
      </c>
      <c r="T100" s="35">
        <v>10</v>
      </c>
      <c r="U100" s="35">
        <v>4</v>
      </c>
      <c r="V100" s="35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31">
        <v>379485.48</v>
      </c>
      <c r="S101" s="31">
        <v>1206.95</v>
      </c>
      <c r="T101" s="31">
        <v>10</v>
      </c>
      <c r="U101" s="31">
        <v>4</v>
      </c>
      <c r="V101" s="31">
        <v>2</v>
      </c>
    </row>
    <row r="102" spans="1:22" x14ac:dyDescent="0.25">
      <c r="A102" s="32">
        <v>98</v>
      </c>
      <c r="B102" s="33">
        <v>38572</v>
      </c>
      <c r="C102" s="34">
        <v>1</v>
      </c>
      <c r="D102" s="34">
        <v>2</v>
      </c>
      <c r="E102" s="34">
        <v>5</v>
      </c>
      <c r="F102" s="34">
        <v>6</v>
      </c>
      <c r="G102" s="34">
        <v>8</v>
      </c>
      <c r="H102" s="34">
        <v>10</v>
      </c>
      <c r="I102" s="34">
        <v>11</v>
      </c>
      <c r="J102" s="34">
        <v>15</v>
      </c>
      <c r="K102" s="34">
        <v>17</v>
      </c>
      <c r="L102" s="34">
        <v>18</v>
      </c>
      <c r="M102" s="34">
        <v>20</v>
      </c>
      <c r="N102" s="34">
        <v>22</v>
      </c>
      <c r="O102" s="34">
        <v>23</v>
      </c>
      <c r="P102" s="34">
        <v>24</v>
      </c>
      <c r="Q102" s="34">
        <v>25</v>
      </c>
      <c r="R102" s="35">
        <v>238130.55</v>
      </c>
      <c r="S102" s="35">
        <v>466.8</v>
      </c>
      <c r="T102" s="35">
        <v>10</v>
      </c>
      <c r="U102" s="35">
        <v>4</v>
      </c>
      <c r="V102" s="35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31">
        <v>424895.89</v>
      </c>
      <c r="S103" s="31">
        <v>1048.05</v>
      </c>
      <c r="T103" s="31">
        <v>10</v>
      </c>
      <c r="U103" s="31">
        <v>4</v>
      </c>
      <c r="V103" s="31">
        <v>2</v>
      </c>
    </row>
    <row r="104" spans="1:22" x14ac:dyDescent="0.25">
      <c r="A104" s="32">
        <v>100</v>
      </c>
      <c r="B104" s="33">
        <v>38586</v>
      </c>
      <c r="C104" s="34">
        <v>1</v>
      </c>
      <c r="D104" s="34">
        <v>3</v>
      </c>
      <c r="E104" s="34">
        <v>4</v>
      </c>
      <c r="F104" s="34">
        <v>8</v>
      </c>
      <c r="G104" s="34">
        <v>9</v>
      </c>
      <c r="H104" s="34">
        <v>10</v>
      </c>
      <c r="I104" s="34">
        <v>11</v>
      </c>
      <c r="J104" s="34">
        <v>12</v>
      </c>
      <c r="K104" s="34">
        <v>13</v>
      </c>
      <c r="L104" s="34">
        <v>14</v>
      </c>
      <c r="M104" s="34">
        <v>16</v>
      </c>
      <c r="N104" s="34">
        <v>17</v>
      </c>
      <c r="O104" s="34">
        <v>22</v>
      </c>
      <c r="P104" s="34">
        <v>23</v>
      </c>
      <c r="Q104" s="34">
        <v>25</v>
      </c>
      <c r="R104" s="35">
        <v>251438.56</v>
      </c>
      <c r="S104" s="35">
        <v>1182</v>
      </c>
      <c r="T104" s="35">
        <v>10</v>
      </c>
      <c r="U104" s="35">
        <v>4</v>
      </c>
      <c r="V104" s="35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31">
        <v>144911.71</v>
      </c>
      <c r="S105" s="31">
        <v>607.23</v>
      </c>
      <c r="T105" s="31">
        <v>10</v>
      </c>
      <c r="U105" s="31">
        <v>4</v>
      </c>
      <c r="V105" s="31">
        <v>2</v>
      </c>
    </row>
    <row r="106" spans="1:22" x14ac:dyDescent="0.25">
      <c r="A106" s="32">
        <v>102</v>
      </c>
      <c r="B106" s="33">
        <v>38600</v>
      </c>
      <c r="C106" s="34">
        <v>1</v>
      </c>
      <c r="D106" s="34">
        <v>2</v>
      </c>
      <c r="E106" s="34">
        <v>3</v>
      </c>
      <c r="F106" s="34">
        <v>4</v>
      </c>
      <c r="G106" s="34">
        <v>7</v>
      </c>
      <c r="H106" s="34">
        <v>9</v>
      </c>
      <c r="I106" s="34">
        <v>10</v>
      </c>
      <c r="J106" s="34">
        <v>11</v>
      </c>
      <c r="K106" s="34">
        <v>12</v>
      </c>
      <c r="L106" s="34">
        <v>18</v>
      </c>
      <c r="M106" s="34">
        <v>19</v>
      </c>
      <c r="N106" s="34">
        <v>21</v>
      </c>
      <c r="O106" s="34">
        <v>22</v>
      </c>
      <c r="P106" s="34">
        <v>23</v>
      </c>
      <c r="Q106" s="34">
        <v>25</v>
      </c>
      <c r="R106" s="35">
        <v>323383.57</v>
      </c>
      <c r="S106" s="35">
        <v>1114.0899999999999</v>
      </c>
      <c r="T106" s="35">
        <v>10</v>
      </c>
      <c r="U106" s="35">
        <v>4</v>
      </c>
      <c r="V106" s="35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31">
        <v>276012.69</v>
      </c>
      <c r="S107" s="31">
        <v>1266.5</v>
      </c>
      <c r="T107" s="31">
        <v>10</v>
      </c>
      <c r="U107" s="31">
        <v>4</v>
      </c>
      <c r="V107" s="31">
        <v>2</v>
      </c>
    </row>
    <row r="108" spans="1:22" x14ac:dyDescent="0.25">
      <c r="A108" s="32">
        <v>104</v>
      </c>
      <c r="B108" s="33">
        <v>38614</v>
      </c>
      <c r="C108" s="34">
        <v>5</v>
      </c>
      <c r="D108" s="34">
        <v>6</v>
      </c>
      <c r="E108" s="34">
        <v>7</v>
      </c>
      <c r="F108" s="34">
        <v>10</v>
      </c>
      <c r="G108" s="34">
        <v>11</v>
      </c>
      <c r="H108" s="34">
        <v>13</v>
      </c>
      <c r="I108" s="34">
        <v>14</v>
      </c>
      <c r="J108" s="34">
        <v>15</v>
      </c>
      <c r="K108" s="34">
        <v>16</v>
      </c>
      <c r="L108" s="34">
        <v>18</v>
      </c>
      <c r="M108" s="34">
        <v>19</v>
      </c>
      <c r="N108" s="34">
        <v>21</v>
      </c>
      <c r="O108" s="34">
        <v>22</v>
      </c>
      <c r="P108" s="34">
        <v>24</v>
      </c>
      <c r="Q108" s="34">
        <v>25</v>
      </c>
      <c r="R108" s="35">
        <v>982532.88</v>
      </c>
      <c r="S108" s="35">
        <v>2379.02</v>
      </c>
      <c r="T108" s="35">
        <v>10</v>
      </c>
      <c r="U108" s="35">
        <v>4</v>
      </c>
      <c r="V108" s="35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31">
        <v>855532.63</v>
      </c>
      <c r="S109" s="31">
        <v>1725.44</v>
      </c>
      <c r="T109" s="31">
        <v>10</v>
      </c>
      <c r="U109" s="31">
        <v>4</v>
      </c>
      <c r="V109" s="31">
        <v>2</v>
      </c>
    </row>
    <row r="110" spans="1:22" x14ac:dyDescent="0.25">
      <c r="A110" s="32">
        <v>106</v>
      </c>
      <c r="B110" s="33">
        <v>38628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10</v>
      </c>
      <c r="J110" s="34">
        <v>12</v>
      </c>
      <c r="K110" s="34">
        <v>13</v>
      </c>
      <c r="L110" s="34">
        <v>14</v>
      </c>
      <c r="M110" s="34">
        <v>15</v>
      </c>
      <c r="N110" s="34">
        <v>17</v>
      </c>
      <c r="O110" s="34">
        <v>22</v>
      </c>
      <c r="P110" s="34">
        <v>23</v>
      </c>
      <c r="Q110" s="34">
        <v>25</v>
      </c>
      <c r="R110" s="35">
        <v>442710</v>
      </c>
      <c r="S110" s="35">
        <v>1208.49</v>
      </c>
      <c r="T110" s="35">
        <v>10</v>
      </c>
      <c r="U110" s="35">
        <v>4</v>
      </c>
      <c r="V110" s="35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31">
        <v>1801807.58</v>
      </c>
      <c r="S111" s="31">
        <v>1563.17</v>
      </c>
      <c r="T111" s="31">
        <v>10</v>
      </c>
      <c r="U111" s="31">
        <v>4</v>
      </c>
      <c r="V111" s="31">
        <v>2</v>
      </c>
    </row>
    <row r="112" spans="1:22" x14ac:dyDescent="0.25">
      <c r="A112" s="32">
        <v>108</v>
      </c>
      <c r="B112" s="33">
        <v>38642</v>
      </c>
      <c r="C112" s="34">
        <v>1</v>
      </c>
      <c r="D112" s="34">
        <v>2</v>
      </c>
      <c r="E112" s="34">
        <v>4</v>
      </c>
      <c r="F112" s="34">
        <v>7</v>
      </c>
      <c r="G112" s="34">
        <v>8</v>
      </c>
      <c r="H112" s="34">
        <v>9</v>
      </c>
      <c r="I112" s="34">
        <v>11</v>
      </c>
      <c r="J112" s="34">
        <v>12</v>
      </c>
      <c r="K112" s="34">
        <v>14</v>
      </c>
      <c r="L112" s="34">
        <v>15</v>
      </c>
      <c r="M112" s="34">
        <v>16</v>
      </c>
      <c r="N112" s="34">
        <v>18</v>
      </c>
      <c r="O112" s="34">
        <v>22</v>
      </c>
      <c r="P112" s="34">
        <v>23</v>
      </c>
      <c r="Q112" s="34">
        <v>25</v>
      </c>
      <c r="R112" s="35">
        <v>159562.29999999999</v>
      </c>
      <c r="S112" s="35">
        <v>498.16</v>
      </c>
      <c r="T112" s="35">
        <v>10</v>
      </c>
      <c r="U112" s="35">
        <v>4</v>
      </c>
      <c r="V112" s="35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31">
        <v>76346.11</v>
      </c>
      <c r="S113" s="31">
        <v>202.19</v>
      </c>
      <c r="T113" s="31">
        <v>10</v>
      </c>
      <c r="U113" s="31">
        <v>4</v>
      </c>
      <c r="V113" s="31">
        <v>2</v>
      </c>
    </row>
    <row r="114" spans="1:22" x14ac:dyDescent="0.25">
      <c r="A114" s="32">
        <v>110</v>
      </c>
      <c r="B114" s="33">
        <v>38656</v>
      </c>
      <c r="C114" s="34">
        <v>1</v>
      </c>
      <c r="D114" s="34">
        <v>3</v>
      </c>
      <c r="E114" s="34">
        <v>4</v>
      </c>
      <c r="F114" s="34">
        <v>5</v>
      </c>
      <c r="G114" s="34">
        <v>6</v>
      </c>
      <c r="H114" s="34">
        <v>12</v>
      </c>
      <c r="I114" s="34">
        <v>13</v>
      </c>
      <c r="J114" s="34">
        <v>14</v>
      </c>
      <c r="K114" s="34">
        <v>17</v>
      </c>
      <c r="L114" s="34">
        <v>19</v>
      </c>
      <c r="M114" s="34">
        <v>20</v>
      </c>
      <c r="N114" s="34">
        <v>21</v>
      </c>
      <c r="O114" s="34">
        <v>22</v>
      </c>
      <c r="P114" s="34">
        <v>23</v>
      </c>
      <c r="Q114" s="34">
        <v>25</v>
      </c>
      <c r="R114" s="35">
        <v>706957.82</v>
      </c>
      <c r="S114" s="35">
        <v>1370.96</v>
      </c>
      <c r="T114" s="35">
        <v>10</v>
      </c>
      <c r="U114" s="35">
        <v>4</v>
      </c>
      <c r="V114" s="35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31">
        <v>1503858.33</v>
      </c>
      <c r="S115" s="31">
        <v>1553.04</v>
      </c>
      <c r="T115" s="31">
        <v>10</v>
      </c>
      <c r="U115" s="31">
        <v>4</v>
      </c>
      <c r="V115" s="31">
        <v>2</v>
      </c>
    </row>
    <row r="116" spans="1:22" x14ac:dyDescent="0.25">
      <c r="A116" s="32">
        <v>112</v>
      </c>
      <c r="B116" s="33">
        <v>38670</v>
      </c>
      <c r="C116" s="34">
        <v>1</v>
      </c>
      <c r="D116" s="34">
        <v>2</v>
      </c>
      <c r="E116" s="34">
        <v>3</v>
      </c>
      <c r="F116" s="34">
        <v>4</v>
      </c>
      <c r="G116" s="34">
        <v>6</v>
      </c>
      <c r="H116" s="34">
        <v>10</v>
      </c>
      <c r="I116" s="34">
        <v>11</v>
      </c>
      <c r="J116" s="34">
        <v>14</v>
      </c>
      <c r="K116" s="34">
        <v>15</v>
      </c>
      <c r="L116" s="34">
        <v>17</v>
      </c>
      <c r="M116" s="34">
        <v>18</v>
      </c>
      <c r="N116" s="34">
        <v>19</v>
      </c>
      <c r="O116" s="34">
        <v>20</v>
      </c>
      <c r="P116" s="34">
        <v>21</v>
      </c>
      <c r="Q116" s="34">
        <v>23</v>
      </c>
      <c r="R116" s="35">
        <v>1749331.36</v>
      </c>
      <c r="S116" s="35">
        <v>2198.5700000000002</v>
      </c>
      <c r="T116" s="35">
        <v>10</v>
      </c>
      <c r="U116" s="35">
        <v>4</v>
      </c>
      <c r="V116" s="35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31">
        <v>514867.34</v>
      </c>
      <c r="S117" s="31">
        <v>1514.81</v>
      </c>
      <c r="T117" s="31">
        <v>10</v>
      </c>
      <c r="U117" s="31">
        <v>4</v>
      </c>
      <c r="V117" s="31">
        <v>2</v>
      </c>
    </row>
    <row r="118" spans="1:22" x14ac:dyDescent="0.25">
      <c r="A118" s="32">
        <v>114</v>
      </c>
      <c r="B118" s="33">
        <v>38684</v>
      </c>
      <c r="C118" s="34">
        <v>1</v>
      </c>
      <c r="D118" s="34">
        <v>2</v>
      </c>
      <c r="E118" s="34">
        <v>3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14</v>
      </c>
      <c r="M118" s="34">
        <v>20</v>
      </c>
      <c r="N118" s="34">
        <v>21</v>
      </c>
      <c r="O118" s="34">
        <v>22</v>
      </c>
      <c r="P118" s="34">
        <v>24</v>
      </c>
      <c r="Q118" s="34">
        <v>25</v>
      </c>
      <c r="R118" s="35">
        <v>0</v>
      </c>
      <c r="S118" s="35">
        <v>2542.69</v>
      </c>
      <c r="T118" s="35">
        <v>10</v>
      </c>
      <c r="U118" s="35">
        <v>4</v>
      </c>
      <c r="V118" s="35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31">
        <v>4081776.78</v>
      </c>
      <c r="S119" s="31">
        <v>1388.24</v>
      </c>
      <c r="T119" s="31">
        <v>10</v>
      </c>
      <c r="U119" s="31">
        <v>4</v>
      </c>
      <c r="V119" s="31">
        <v>2</v>
      </c>
    </row>
    <row r="120" spans="1:22" x14ac:dyDescent="0.25">
      <c r="A120" s="32">
        <v>116</v>
      </c>
      <c r="B120" s="33">
        <v>38698</v>
      </c>
      <c r="C120" s="34">
        <v>1</v>
      </c>
      <c r="D120" s="34">
        <v>2</v>
      </c>
      <c r="E120" s="34">
        <v>9</v>
      </c>
      <c r="F120" s="34">
        <v>10</v>
      </c>
      <c r="G120" s="34">
        <v>11</v>
      </c>
      <c r="H120" s="34">
        <v>12</v>
      </c>
      <c r="I120" s="34">
        <v>13</v>
      </c>
      <c r="J120" s="34">
        <v>14</v>
      </c>
      <c r="K120" s="34">
        <v>16</v>
      </c>
      <c r="L120" s="34">
        <v>18</v>
      </c>
      <c r="M120" s="34">
        <v>19</v>
      </c>
      <c r="N120" s="34">
        <v>20</v>
      </c>
      <c r="O120" s="34">
        <v>21</v>
      </c>
      <c r="P120" s="34">
        <v>23</v>
      </c>
      <c r="Q120" s="34">
        <v>25</v>
      </c>
      <c r="R120" s="35">
        <v>848830.45</v>
      </c>
      <c r="S120" s="35">
        <v>1503.24</v>
      </c>
      <c r="T120" s="35">
        <v>10</v>
      </c>
      <c r="U120" s="35">
        <v>4</v>
      </c>
      <c r="V120" s="35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31">
        <v>569686.18000000005</v>
      </c>
      <c r="S121" s="31">
        <v>1470.79</v>
      </c>
      <c r="T121" s="31">
        <v>10</v>
      </c>
      <c r="U121" s="31">
        <v>4</v>
      </c>
      <c r="V121" s="31">
        <v>2</v>
      </c>
    </row>
    <row r="122" spans="1:22" x14ac:dyDescent="0.25">
      <c r="A122" s="32">
        <v>118</v>
      </c>
      <c r="B122" s="33">
        <v>38713</v>
      </c>
      <c r="C122" s="34">
        <v>2</v>
      </c>
      <c r="D122" s="34">
        <v>4</v>
      </c>
      <c r="E122" s="34">
        <v>5</v>
      </c>
      <c r="F122" s="34">
        <v>6</v>
      </c>
      <c r="G122" s="34">
        <v>8</v>
      </c>
      <c r="H122" s="34">
        <v>12</v>
      </c>
      <c r="I122" s="34">
        <v>13</v>
      </c>
      <c r="J122" s="34">
        <v>14</v>
      </c>
      <c r="K122" s="34">
        <v>15</v>
      </c>
      <c r="L122" s="34">
        <v>18</v>
      </c>
      <c r="M122" s="34">
        <v>19</v>
      </c>
      <c r="N122" s="34">
        <v>21</v>
      </c>
      <c r="O122" s="34">
        <v>22</v>
      </c>
      <c r="P122" s="34">
        <v>23</v>
      </c>
      <c r="Q122" s="34">
        <v>24</v>
      </c>
      <c r="R122" s="35">
        <v>357319</v>
      </c>
      <c r="S122" s="35">
        <v>928.1</v>
      </c>
      <c r="T122" s="35">
        <v>10</v>
      </c>
      <c r="U122" s="35">
        <v>4</v>
      </c>
      <c r="V122" s="35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31">
        <v>1663143.71</v>
      </c>
      <c r="S123" s="31">
        <v>1926.43</v>
      </c>
      <c r="T123" s="31">
        <v>10</v>
      </c>
      <c r="U123" s="31">
        <v>4</v>
      </c>
      <c r="V123" s="31">
        <v>2</v>
      </c>
    </row>
    <row r="124" spans="1:22" x14ac:dyDescent="0.25">
      <c r="A124" s="32">
        <v>120</v>
      </c>
      <c r="B124" s="33">
        <v>38726</v>
      </c>
      <c r="C124" s="34">
        <v>1</v>
      </c>
      <c r="D124" s="34">
        <v>3</v>
      </c>
      <c r="E124" s="34">
        <v>5</v>
      </c>
      <c r="F124" s="34">
        <v>7</v>
      </c>
      <c r="G124" s="34">
        <v>8</v>
      </c>
      <c r="H124" s="34">
        <v>11</v>
      </c>
      <c r="I124" s="34">
        <v>12</v>
      </c>
      <c r="J124" s="34">
        <v>13</v>
      </c>
      <c r="K124" s="34">
        <v>15</v>
      </c>
      <c r="L124" s="34">
        <v>16</v>
      </c>
      <c r="M124" s="34">
        <v>18</v>
      </c>
      <c r="N124" s="34">
        <v>19</v>
      </c>
      <c r="O124" s="34">
        <v>20</v>
      </c>
      <c r="P124" s="34">
        <v>21</v>
      </c>
      <c r="Q124" s="34">
        <v>24</v>
      </c>
      <c r="R124" s="35">
        <v>746715.01</v>
      </c>
      <c r="S124" s="35">
        <v>844.38</v>
      </c>
      <c r="T124" s="35">
        <v>10</v>
      </c>
      <c r="U124" s="35">
        <v>4</v>
      </c>
      <c r="V124" s="35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31">
        <v>492515.31</v>
      </c>
      <c r="S125" s="31">
        <v>760.04</v>
      </c>
      <c r="T125" s="31">
        <v>10</v>
      </c>
      <c r="U125" s="31">
        <v>4</v>
      </c>
      <c r="V125" s="31">
        <v>2</v>
      </c>
    </row>
    <row r="126" spans="1:22" x14ac:dyDescent="0.25">
      <c r="A126" s="32">
        <v>122</v>
      </c>
      <c r="B126" s="33">
        <v>38740</v>
      </c>
      <c r="C126" s="34">
        <v>1</v>
      </c>
      <c r="D126" s="34">
        <v>2</v>
      </c>
      <c r="E126" s="34">
        <v>4</v>
      </c>
      <c r="F126" s="34">
        <v>5</v>
      </c>
      <c r="G126" s="34">
        <v>8</v>
      </c>
      <c r="H126" s="34">
        <v>9</v>
      </c>
      <c r="I126" s="34">
        <v>10</v>
      </c>
      <c r="J126" s="34">
        <v>13</v>
      </c>
      <c r="K126" s="34">
        <v>15</v>
      </c>
      <c r="L126" s="34">
        <v>17</v>
      </c>
      <c r="M126" s="34">
        <v>18</v>
      </c>
      <c r="N126" s="34">
        <v>20</v>
      </c>
      <c r="O126" s="34">
        <v>22</v>
      </c>
      <c r="P126" s="34">
        <v>23</v>
      </c>
      <c r="Q126" s="34">
        <v>25</v>
      </c>
      <c r="R126" s="35">
        <v>136137.23000000001</v>
      </c>
      <c r="S126" s="35">
        <v>360.18</v>
      </c>
      <c r="T126" s="35">
        <v>10</v>
      </c>
      <c r="U126" s="35">
        <v>4</v>
      </c>
      <c r="V126" s="35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31">
        <v>422565.92</v>
      </c>
      <c r="S127" s="31">
        <v>1081.2</v>
      </c>
      <c r="T127" s="31">
        <v>10</v>
      </c>
      <c r="U127" s="31">
        <v>4</v>
      </c>
      <c r="V127" s="31">
        <v>2</v>
      </c>
    </row>
    <row r="128" spans="1:22" x14ac:dyDescent="0.25">
      <c r="A128" s="32">
        <v>124</v>
      </c>
      <c r="B128" s="33">
        <v>38754</v>
      </c>
      <c r="C128" s="34">
        <v>2</v>
      </c>
      <c r="D128" s="34">
        <v>3</v>
      </c>
      <c r="E128" s="34">
        <v>4</v>
      </c>
      <c r="F128" s="34">
        <v>6</v>
      </c>
      <c r="G128" s="34">
        <v>7</v>
      </c>
      <c r="H128" s="34">
        <v>9</v>
      </c>
      <c r="I128" s="34">
        <v>14</v>
      </c>
      <c r="J128" s="34">
        <v>15</v>
      </c>
      <c r="K128" s="34">
        <v>16</v>
      </c>
      <c r="L128" s="34">
        <v>18</v>
      </c>
      <c r="M128" s="34">
        <v>19</v>
      </c>
      <c r="N128" s="34">
        <v>20</v>
      </c>
      <c r="O128" s="34">
        <v>21</v>
      </c>
      <c r="P128" s="34">
        <v>24</v>
      </c>
      <c r="Q128" s="34">
        <v>25</v>
      </c>
      <c r="R128" s="35">
        <v>1036561.02</v>
      </c>
      <c r="S128" s="35">
        <v>2243.64</v>
      </c>
      <c r="T128" s="35">
        <v>10</v>
      </c>
      <c r="U128" s="35">
        <v>4</v>
      </c>
      <c r="V128" s="35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31">
        <v>1047965.76</v>
      </c>
      <c r="S129" s="31">
        <v>2274.0700000000002</v>
      </c>
      <c r="T129" s="31">
        <v>10</v>
      </c>
      <c r="U129" s="31">
        <v>4</v>
      </c>
      <c r="V129" s="31">
        <v>2</v>
      </c>
    </row>
    <row r="130" spans="1:22" x14ac:dyDescent="0.25">
      <c r="A130" s="32">
        <v>126</v>
      </c>
      <c r="B130" s="33">
        <v>38768</v>
      </c>
      <c r="C130" s="34">
        <v>1</v>
      </c>
      <c r="D130" s="34">
        <v>2</v>
      </c>
      <c r="E130" s="34">
        <v>3</v>
      </c>
      <c r="F130" s="34">
        <v>4</v>
      </c>
      <c r="G130" s="34">
        <v>6</v>
      </c>
      <c r="H130" s="34">
        <v>7</v>
      </c>
      <c r="I130" s="34">
        <v>8</v>
      </c>
      <c r="J130" s="34">
        <v>13</v>
      </c>
      <c r="K130" s="34">
        <v>14</v>
      </c>
      <c r="L130" s="34">
        <v>16</v>
      </c>
      <c r="M130" s="34">
        <v>18</v>
      </c>
      <c r="N130" s="34">
        <v>21</v>
      </c>
      <c r="O130" s="34">
        <v>22</v>
      </c>
      <c r="P130" s="34">
        <v>24</v>
      </c>
      <c r="Q130" s="34">
        <v>25</v>
      </c>
      <c r="R130" s="35">
        <v>0</v>
      </c>
      <c r="S130" s="35">
        <v>1516.7</v>
      </c>
      <c r="T130" s="35">
        <v>10</v>
      </c>
      <c r="U130" s="35">
        <v>4</v>
      </c>
      <c r="V130" s="35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31">
        <v>519339.5</v>
      </c>
      <c r="S131" s="31">
        <v>574.65</v>
      </c>
      <c r="T131" s="31">
        <v>10</v>
      </c>
      <c r="U131" s="31">
        <v>4</v>
      </c>
      <c r="V131" s="31">
        <v>2</v>
      </c>
    </row>
    <row r="132" spans="1:22" x14ac:dyDescent="0.25">
      <c r="A132" s="32">
        <v>128</v>
      </c>
      <c r="B132" s="33">
        <v>38782</v>
      </c>
      <c r="C132" s="34">
        <v>2</v>
      </c>
      <c r="D132" s="34">
        <v>3</v>
      </c>
      <c r="E132" s="34">
        <v>4</v>
      </c>
      <c r="F132" s="34">
        <v>6</v>
      </c>
      <c r="G132" s="34">
        <v>11</v>
      </c>
      <c r="H132" s="34">
        <v>13</v>
      </c>
      <c r="I132" s="34">
        <v>14</v>
      </c>
      <c r="J132" s="34">
        <v>15</v>
      </c>
      <c r="K132" s="34">
        <v>16</v>
      </c>
      <c r="L132" s="34">
        <v>17</v>
      </c>
      <c r="M132" s="34">
        <v>19</v>
      </c>
      <c r="N132" s="34">
        <v>20</v>
      </c>
      <c r="O132" s="34">
        <v>21</v>
      </c>
      <c r="P132" s="34">
        <v>23</v>
      </c>
      <c r="Q132" s="34">
        <v>25</v>
      </c>
      <c r="R132" s="35">
        <v>830452.68</v>
      </c>
      <c r="S132" s="35">
        <v>1686.77</v>
      </c>
      <c r="T132" s="35">
        <v>10</v>
      </c>
      <c r="U132" s="35">
        <v>4</v>
      </c>
      <c r="V132" s="35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31">
        <v>448986.01</v>
      </c>
      <c r="S133" s="31">
        <v>634.04999999999995</v>
      </c>
      <c r="T133" s="31">
        <v>10</v>
      </c>
      <c r="U133" s="31">
        <v>4</v>
      </c>
      <c r="V133" s="31">
        <v>2</v>
      </c>
    </row>
    <row r="134" spans="1:22" x14ac:dyDescent="0.25">
      <c r="A134" s="32">
        <v>130</v>
      </c>
      <c r="B134" s="33">
        <v>38796</v>
      </c>
      <c r="C134" s="34">
        <v>2</v>
      </c>
      <c r="D134" s="34">
        <v>3</v>
      </c>
      <c r="E134" s="34">
        <v>4</v>
      </c>
      <c r="F134" s="34">
        <v>5</v>
      </c>
      <c r="G134" s="34">
        <v>6</v>
      </c>
      <c r="H134" s="34">
        <v>9</v>
      </c>
      <c r="I134" s="34">
        <v>10</v>
      </c>
      <c r="J134" s="34">
        <v>12</v>
      </c>
      <c r="K134" s="34">
        <v>13</v>
      </c>
      <c r="L134" s="34">
        <v>15</v>
      </c>
      <c r="M134" s="34">
        <v>17</v>
      </c>
      <c r="N134" s="34">
        <v>19</v>
      </c>
      <c r="O134" s="34">
        <v>23</v>
      </c>
      <c r="P134" s="34">
        <v>24</v>
      </c>
      <c r="Q134" s="34">
        <v>25</v>
      </c>
      <c r="R134" s="35">
        <v>417614.17</v>
      </c>
      <c r="S134" s="35">
        <v>561.87</v>
      </c>
      <c r="T134" s="35">
        <v>10</v>
      </c>
      <c r="U134" s="35">
        <v>4</v>
      </c>
      <c r="V134" s="35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31">
        <v>1341544.3700000001</v>
      </c>
      <c r="S135" s="31">
        <v>871.13</v>
      </c>
      <c r="T135" s="31">
        <v>10</v>
      </c>
      <c r="U135" s="31">
        <v>4</v>
      </c>
      <c r="V135" s="31">
        <v>2</v>
      </c>
    </row>
    <row r="136" spans="1:22" x14ac:dyDescent="0.25">
      <c r="A136" s="32">
        <v>132</v>
      </c>
      <c r="B136" s="33">
        <v>38810</v>
      </c>
      <c r="C136" s="34">
        <v>1</v>
      </c>
      <c r="D136" s="34">
        <v>3</v>
      </c>
      <c r="E136" s="34">
        <v>4</v>
      </c>
      <c r="F136" s="34">
        <v>5</v>
      </c>
      <c r="G136" s="34">
        <v>7</v>
      </c>
      <c r="H136" s="34">
        <v>9</v>
      </c>
      <c r="I136" s="34">
        <v>10</v>
      </c>
      <c r="J136" s="34">
        <v>11</v>
      </c>
      <c r="K136" s="34">
        <v>14</v>
      </c>
      <c r="L136" s="34">
        <v>15</v>
      </c>
      <c r="M136" s="34">
        <v>16</v>
      </c>
      <c r="N136" s="34">
        <v>17</v>
      </c>
      <c r="O136" s="34">
        <v>22</v>
      </c>
      <c r="P136" s="34">
        <v>23</v>
      </c>
      <c r="Q136" s="34">
        <v>25</v>
      </c>
      <c r="R136" s="35">
        <v>135976.17000000001</v>
      </c>
      <c r="S136" s="35">
        <v>733.01</v>
      </c>
      <c r="T136" s="35">
        <v>10</v>
      </c>
      <c r="U136" s="35">
        <v>4</v>
      </c>
      <c r="V136" s="35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31">
        <v>217132.17</v>
      </c>
      <c r="S137" s="31">
        <v>517.9</v>
      </c>
      <c r="T137" s="31">
        <v>10</v>
      </c>
      <c r="U137" s="31">
        <v>4</v>
      </c>
      <c r="V137" s="31">
        <v>2</v>
      </c>
    </row>
    <row r="138" spans="1:22" x14ac:dyDescent="0.25">
      <c r="A138" s="32">
        <v>134</v>
      </c>
      <c r="B138" s="33">
        <v>38824</v>
      </c>
      <c r="C138" s="34">
        <v>1</v>
      </c>
      <c r="D138" s="34">
        <v>3</v>
      </c>
      <c r="E138" s="34">
        <v>5</v>
      </c>
      <c r="F138" s="34">
        <v>7</v>
      </c>
      <c r="G138" s="34">
        <v>8</v>
      </c>
      <c r="H138" s="34">
        <v>10</v>
      </c>
      <c r="I138" s="34">
        <v>11</v>
      </c>
      <c r="J138" s="34">
        <v>12</v>
      </c>
      <c r="K138" s="34">
        <v>13</v>
      </c>
      <c r="L138" s="34">
        <v>14</v>
      </c>
      <c r="M138" s="34">
        <v>16</v>
      </c>
      <c r="N138" s="34">
        <v>17</v>
      </c>
      <c r="O138" s="34">
        <v>19</v>
      </c>
      <c r="P138" s="34">
        <v>22</v>
      </c>
      <c r="Q138" s="34">
        <v>25</v>
      </c>
      <c r="R138" s="35">
        <v>325378.90999999997</v>
      </c>
      <c r="S138" s="35">
        <v>413.15</v>
      </c>
      <c r="T138" s="35">
        <v>10</v>
      </c>
      <c r="U138" s="35">
        <v>4</v>
      </c>
      <c r="V138" s="35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31">
        <v>234154.46</v>
      </c>
      <c r="S139" s="31">
        <v>906.41</v>
      </c>
      <c r="T139" s="31">
        <v>10</v>
      </c>
      <c r="U139" s="31">
        <v>4</v>
      </c>
      <c r="V139" s="31">
        <v>2</v>
      </c>
    </row>
    <row r="140" spans="1:22" x14ac:dyDescent="0.25">
      <c r="A140" s="32">
        <v>136</v>
      </c>
      <c r="B140" s="33">
        <v>38839</v>
      </c>
      <c r="C140" s="34">
        <v>1</v>
      </c>
      <c r="D140" s="34">
        <v>2</v>
      </c>
      <c r="E140" s="34">
        <v>3</v>
      </c>
      <c r="F140" s="34">
        <v>5</v>
      </c>
      <c r="G140" s="34">
        <v>6</v>
      </c>
      <c r="H140" s="34">
        <v>9</v>
      </c>
      <c r="I140" s="34">
        <v>12</v>
      </c>
      <c r="J140" s="34">
        <v>13</v>
      </c>
      <c r="K140" s="34">
        <v>14</v>
      </c>
      <c r="L140" s="34">
        <v>15</v>
      </c>
      <c r="M140" s="34">
        <v>17</v>
      </c>
      <c r="N140" s="34">
        <v>21</v>
      </c>
      <c r="O140" s="34">
        <v>22</v>
      </c>
      <c r="P140" s="34">
        <v>23</v>
      </c>
      <c r="Q140" s="34">
        <v>24</v>
      </c>
      <c r="R140" s="35">
        <v>671843.75</v>
      </c>
      <c r="S140" s="35">
        <v>1750.35</v>
      </c>
      <c r="T140" s="35">
        <v>10</v>
      </c>
      <c r="U140" s="35">
        <v>4</v>
      </c>
      <c r="V140" s="35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31">
        <v>937816.37</v>
      </c>
      <c r="S141" s="31">
        <v>2568.19</v>
      </c>
      <c r="T141" s="31">
        <v>10</v>
      </c>
      <c r="U141" s="31">
        <v>4</v>
      </c>
      <c r="V141" s="31">
        <v>2</v>
      </c>
    </row>
    <row r="142" spans="1:22" x14ac:dyDescent="0.25">
      <c r="A142" s="32">
        <v>138</v>
      </c>
      <c r="B142" s="33">
        <v>38852</v>
      </c>
      <c r="C142" s="34">
        <v>2</v>
      </c>
      <c r="D142" s="34">
        <v>3</v>
      </c>
      <c r="E142" s="34">
        <v>4</v>
      </c>
      <c r="F142" s="34">
        <v>5</v>
      </c>
      <c r="G142" s="34">
        <v>7</v>
      </c>
      <c r="H142" s="34">
        <v>8</v>
      </c>
      <c r="I142" s="34">
        <v>11</v>
      </c>
      <c r="J142" s="34">
        <v>13</v>
      </c>
      <c r="K142" s="34">
        <v>15</v>
      </c>
      <c r="L142" s="34">
        <v>16</v>
      </c>
      <c r="M142" s="34">
        <v>17</v>
      </c>
      <c r="N142" s="34">
        <v>21</v>
      </c>
      <c r="O142" s="34">
        <v>22</v>
      </c>
      <c r="P142" s="34">
        <v>24</v>
      </c>
      <c r="Q142" s="34">
        <v>25</v>
      </c>
      <c r="R142" s="35">
        <v>476718.72</v>
      </c>
      <c r="S142" s="35">
        <v>1320.96</v>
      </c>
      <c r="T142" s="35">
        <v>10</v>
      </c>
      <c r="U142" s="35">
        <v>4</v>
      </c>
      <c r="V142" s="35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31">
        <v>1596786.85</v>
      </c>
      <c r="S143" s="31">
        <v>1544.78</v>
      </c>
      <c r="T143" s="31">
        <v>10</v>
      </c>
      <c r="U143" s="31">
        <v>4</v>
      </c>
      <c r="V143" s="31">
        <v>2</v>
      </c>
    </row>
    <row r="144" spans="1:22" x14ac:dyDescent="0.25">
      <c r="A144" s="32">
        <v>140</v>
      </c>
      <c r="B144" s="33">
        <v>38866</v>
      </c>
      <c r="C144" s="34">
        <v>1</v>
      </c>
      <c r="D144" s="34">
        <v>2</v>
      </c>
      <c r="E144" s="34">
        <v>3</v>
      </c>
      <c r="F144" s="34">
        <v>6</v>
      </c>
      <c r="G144" s="34">
        <v>9</v>
      </c>
      <c r="H144" s="34">
        <v>10</v>
      </c>
      <c r="I144" s="34">
        <v>12</v>
      </c>
      <c r="J144" s="34">
        <v>13</v>
      </c>
      <c r="K144" s="34">
        <v>15</v>
      </c>
      <c r="L144" s="34">
        <v>18</v>
      </c>
      <c r="M144" s="34">
        <v>19</v>
      </c>
      <c r="N144" s="34">
        <v>20</v>
      </c>
      <c r="O144" s="34">
        <v>22</v>
      </c>
      <c r="P144" s="34">
        <v>24</v>
      </c>
      <c r="Q144" s="34">
        <v>25</v>
      </c>
      <c r="R144" s="35">
        <v>210217.72</v>
      </c>
      <c r="S144" s="35">
        <v>801.34</v>
      </c>
      <c r="T144" s="35">
        <v>10</v>
      </c>
      <c r="U144" s="35">
        <v>4</v>
      </c>
      <c r="V144" s="35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31">
        <v>793662.96</v>
      </c>
      <c r="S145" s="31">
        <v>1444.34</v>
      </c>
      <c r="T145" s="31">
        <v>10</v>
      </c>
      <c r="U145" s="31">
        <v>4</v>
      </c>
      <c r="V145" s="31">
        <v>2</v>
      </c>
    </row>
    <row r="146" spans="1:22" x14ac:dyDescent="0.25">
      <c r="A146" s="32">
        <v>142</v>
      </c>
      <c r="B146" s="33">
        <v>38880</v>
      </c>
      <c r="C146" s="34">
        <v>1</v>
      </c>
      <c r="D146" s="34">
        <v>2</v>
      </c>
      <c r="E146" s="34">
        <v>4</v>
      </c>
      <c r="F146" s="34">
        <v>5</v>
      </c>
      <c r="G146" s="34">
        <v>6</v>
      </c>
      <c r="H146" s="34">
        <v>7</v>
      </c>
      <c r="I146" s="34">
        <v>9</v>
      </c>
      <c r="J146" s="34">
        <v>15</v>
      </c>
      <c r="K146" s="34">
        <v>16</v>
      </c>
      <c r="L146" s="34">
        <v>17</v>
      </c>
      <c r="M146" s="34">
        <v>18</v>
      </c>
      <c r="N146" s="34">
        <v>19</v>
      </c>
      <c r="O146" s="34">
        <v>22</v>
      </c>
      <c r="P146" s="34">
        <v>23</v>
      </c>
      <c r="Q146" s="34">
        <v>24</v>
      </c>
      <c r="R146" s="35">
        <v>1692224.96</v>
      </c>
      <c r="S146" s="35">
        <v>1944.35</v>
      </c>
      <c r="T146" s="35">
        <v>10</v>
      </c>
      <c r="U146" s="35">
        <v>4</v>
      </c>
      <c r="V146" s="35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31">
        <v>201113.36</v>
      </c>
      <c r="S147" s="31">
        <v>634.16</v>
      </c>
      <c r="T147" s="31">
        <v>10</v>
      </c>
      <c r="U147" s="31">
        <v>4</v>
      </c>
      <c r="V147" s="31">
        <v>2</v>
      </c>
    </row>
    <row r="148" spans="1:22" x14ac:dyDescent="0.25">
      <c r="A148" s="32">
        <v>144</v>
      </c>
      <c r="B148" s="33">
        <v>38894</v>
      </c>
      <c r="C148" s="34">
        <v>1</v>
      </c>
      <c r="D148" s="34">
        <v>2</v>
      </c>
      <c r="E148" s="34">
        <v>4</v>
      </c>
      <c r="F148" s="34">
        <v>7</v>
      </c>
      <c r="G148" s="34">
        <v>9</v>
      </c>
      <c r="H148" s="34">
        <v>11</v>
      </c>
      <c r="I148" s="34">
        <v>12</v>
      </c>
      <c r="J148" s="34">
        <v>14</v>
      </c>
      <c r="K148" s="34">
        <v>17</v>
      </c>
      <c r="L148" s="34">
        <v>19</v>
      </c>
      <c r="M148" s="34">
        <v>20</v>
      </c>
      <c r="N148" s="34">
        <v>21</v>
      </c>
      <c r="O148" s="34">
        <v>22</v>
      </c>
      <c r="P148" s="34">
        <v>24</v>
      </c>
      <c r="Q148" s="34">
        <v>25</v>
      </c>
      <c r="R148" s="35">
        <v>35936.800000000003</v>
      </c>
      <c r="S148" s="35">
        <v>167.14</v>
      </c>
      <c r="T148" s="35">
        <v>10</v>
      </c>
      <c r="U148" s="35">
        <v>4</v>
      </c>
      <c r="V148" s="35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31">
        <v>395268.82</v>
      </c>
      <c r="S149" s="31">
        <v>621.20000000000005</v>
      </c>
      <c r="T149" s="31">
        <v>10</v>
      </c>
      <c r="U149" s="31">
        <v>4</v>
      </c>
      <c r="V149" s="31">
        <v>2</v>
      </c>
    </row>
    <row r="150" spans="1:22" x14ac:dyDescent="0.25">
      <c r="A150" s="32">
        <v>146</v>
      </c>
      <c r="B150" s="33">
        <v>38908</v>
      </c>
      <c r="C150" s="34">
        <v>1</v>
      </c>
      <c r="D150" s="34">
        <v>2</v>
      </c>
      <c r="E150" s="34">
        <v>5</v>
      </c>
      <c r="F150" s="34">
        <v>8</v>
      </c>
      <c r="G150" s="34">
        <v>10</v>
      </c>
      <c r="H150" s="34">
        <v>11</v>
      </c>
      <c r="I150" s="34">
        <v>12</v>
      </c>
      <c r="J150" s="34">
        <v>13</v>
      </c>
      <c r="K150" s="34">
        <v>14</v>
      </c>
      <c r="L150" s="34">
        <v>16</v>
      </c>
      <c r="M150" s="34">
        <v>17</v>
      </c>
      <c r="N150" s="34">
        <v>22</v>
      </c>
      <c r="O150" s="34">
        <v>23</v>
      </c>
      <c r="P150" s="34">
        <v>24</v>
      </c>
      <c r="Q150" s="34">
        <v>25</v>
      </c>
      <c r="R150" s="35">
        <v>219758.4</v>
      </c>
      <c r="S150" s="35">
        <v>1014.53</v>
      </c>
      <c r="T150" s="35">
        <v>10</v>
      </c>
      <c r="U150" s="35">
        <v>4</v>
      </c>
      <c r="V150" s="35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31">
        <v>472583.65</v>
      </c>
      <c r="S151" s="31">
        <v>973.73</v>
      </c>
      <c r="T151" s="31">
        <v>10</v>
      </c>
      <c r="U151" s="31">
        <v>4</v>
      </c>
      <c r="V151" s="31">
        <v>2</v>
      </c>
    </row>
    <row r="152" spans="1:22" x14ac:dyDescent="0.25">
      <c r="A152" s="32">
        <v>148</v>
      </c>
      <c r="B152" s="33">
        <v>38922</v>
      </c>
      <c r="C152" s="34">
        <v>1</v>
      </c>
      <c r="D152" s="34">
        <v>2</v>
      </c>
      <c r="E152" s="34">
        <v>4</v>
      </c>
      <c r="F152" s="34">
        <v>5</v>
      </c>
      <c r="G152" s="34">
        <v>8</v>
      </c>
      <c r="H152" s="34">
        <v>9</v>
      </c>
      <c r="I152" s="34">
        <v>12</v>
      </c>
      <c r="J152" s="34">
        <v>13</v>
      </c>
      <c r="K152" s="34">
        <v>16</v>
      </c>
      <c r="L152" s="34">
        <v>17</v>
      </c>
      <c r="M152" s="34">
        <v>20</v>
      </c>
      <c r="N152" s="34">
        <v>21</v>
      </c>
      <c r="O152" s="34">
        <v>22</v>
      </c>
      <c r="P152" s="34">
        <v>24</v>
      </c>
      <c r="Q152" s="34">
        <v>25</v>
      </c>
      <c r="R152" s="35">
        <v>84381.14</v>
      </c>
      <c r="S152" s="35">
        <v>598.09</v>
      </c>
      <c r="T152" s="35">
        <v>10</v>
      </c>
      <c r="U152" s="35">
        <v>4</v>
      </c>
      <c r="V152" s="35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31">
        <v>235870.42</v>
      </c>
      <c r="S153" s="31">
        <v>820.52</v>
      </c>
      <c r="T153" s="31">
        <v>10</v>
      </c>
      <c r="U153" s="31">
        <v>4</v>
      </c>
      <c r="V153" s="31">
        <v>2</v>
      </c>
    </row>
    <row r="154" spans="1:22" x14ac:dyDescent="0.25">
      <c r="A154" s="32">
        <v>150</v>
      </c>
      <c r="B154" s="33">
        <v>38936</v>
      </c>
      <c r="C154" s="34">
        <v>1</v>
      </c>
      <c r="D154" s="34">
        <v>3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11</v>
      </c>
      <c r="K154" s="34">
        <v>14</v>
      </c>
      <c r="L154" s="34">
        <v>19</v>
      </c>
      <c r="M154" s="34">
        <v>21</v>
      </c>
      <c r="N154" s="34">
        <v>22</v>
      </c>
      <c r="O154" s="34">
        <v>23</v>
      </c>
      <c r="P154" s="34">
        <v>24</v>
      </c>
      <c r="Q154" s="34">
        <v>25</v>
      </c>
      <c r="R154" s="35">
        <v>1641679.38</v>
      </c>
      <c r="S154" s="35">
        <v>2112.84</v>
      </c>
      <c r="T154" s="35">
        <v>10</v>
      </c>
      <c r="U154" s="35">
        <v>4</v>
      </c>
      <c r="V154" s="35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31">
        <v>333476.47999999998</v>
      </c>
      <c r="S155" s="31">
        <v>1141.52</v>
      </c>
      <c r="T155" s="31">
        <v>10</v>
      </c>
      <c r="U155" s="31">
        <v>4</v>
      </c>
      <c r="V155" s="31">
        <v>2</v>
      </c>
    </row>
    <row r="156" spans="1:22" x14ac:dyDescent="0.25">
      <c r="A156" s="32">
        <v>152</v>
      </c>
      <c r="B156" s="33">
        <v>38950</v>
      </c>
      <c r="C156" s="34">
        <v>3</v>
      </c>
      <c r="D156" s="34">
        <v>4</v>
      </c>
      <c r="E156" s="34">
        <v>5</v>
      </c>
      <c r="F156" s="34">
        <v>6</v>
      </c>
      <c r="G156" s="34">
        <v>7</v>
      </c>
      <c r="H156" s="34">
        <v>8</v>
      </c>
      <c r="I156" s="34">
        <v>13</v>
      </c>
      <c r="J156" s="34">
        <v>15</v>
      </c>
      <c r="K156" s="34">
        <v>17</v>
      </c>
      <c r="L156" s="34">
        <v>19</v>
      </c>
      <c r="M156" s="34">
        <v>20</v>
      </c>
      <c r="N156" s="34">
        <v>22</v>
      </c>
      <c r="O156" s="34">
        <v>23</v>
      </c>
      <c r="P156" s="34">
        <v>24</v>
      </c>
      <c r="Q156" s="34">
        <v>25</v>
      </c>
      <c r="R156" s="35">
        <v>435453.14</v>
      </c>
      <c r="S156" s="35">
        <v>744.65</v>
      </c>
      <c r="T156" s="35">
        <v>10</v>
      </c>
      <c r="U156" s="35">
        <v>4</v>
      </c>
      <c r="V156" s="35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31">
        <v>130468.18</v>
      </c>
      <c r="S157" s="31">
        <v>465.16</v>
      </c>
      <c r="T157" s="31">
        <v>10</v>
      </c>
      <c r="U157" s="31">
        <v>4</v>
      </c>
      <c r="V157" s="31">
        <v>2</v>
      </c>
    </row>
    <row r="158" spans="1:22" x14ac:dyDescent="0.25">
      <c r="A158" s="32">
        <v>154</v>
      </c>
      <c r="B158" s="33">
        <v>38964</v>
      </c>
      <c r="C158" s="34">
        <v>1</v>
      </c>
      <c r="D158" s="34">
        <v>2</v>
      </c>
      <c r="E158" s="34">
        <v>3</v>
      </c>
      <c r="F158" s="34">
        <v>5</v>
      </c>
      <c r="G158" s="34">
        <v>6</v>
      </c>
      <c r="H158" s="34">
        <v>9</v>
      </c>
      <c r="I158" s="34">
        <v>10</v>
      </c>
      <c r="J158" s="34">
        <v>11</v>
      </c>
      <c r="K158" s="34">
        <v>13</v>
      </c>
      <c r="L158" s="34">
        <v>14</v>
      </c>
      <c r="M158" s="34">
        <v>15</v>
      </c>
      <c r="N158" s="34">
        <v>16</v>
      </c>
      <c r="O158" s="34">
        <v>18</v>
      </c>
      <c r="P158" s="34">
        <v>23</v>
      </c>
      <c r="Q158" s="34">
        <v>24</v>
      </c>
      <c r="R158" s="35">
        <v>1415829.77</v>
      </c>
      <c r="S158" s="35">
        <v>1004.61</v>
      </c>
      <c r="T158" s="35">
        <v>10</v>
      </c>
      <c r="U158" s="35">
        <v>4</v>
      </c>
      <c r="V158" s="35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31">
        <v>0</v>
      </c>
      <c r="S159" s="31">
        <v>1352.92</v>
      </c>
      <c r="T159" s="31">
        <v>10</v>
      </c>
      <c r="U159" s="31">
        <v>4</v>
      </c>
      <c r="V159" s="31">
        <v>2</v>
      </c>
    </row>
    <row r="160" spans="1:22" x14ac:dyDescent="0.25">
      <c r="A160" s="32">
        <v>156</v>
      </c>
      <c r="B160" s="33">
        <v>38978</v>
      </c>
      <c r="C160" s="34">
        <v>1</v>
      </c>
      <c r="D160" s="34">
        <v>3</v>
      </c>
      <c r="E160" s="34">
        <v>4</v>
      </c>
      <c r="F160" s="34">
        <v>8</v>
      </c>
      <c r="G160" s="34">
        <v>9</v>
      </c>
      <c r="H160" s="34">
        <v>10</v>
      </c>
      <c r="I160" s="34">
        <v>11</v>
      </c>
      <c r="J160" s="34">
        <v>12</v>
      </c>
      <c r="K160" s="34">
        <v>13</v>
      </c>
      <c r="L160" s="34">
        <v>14</v>
      </c>
      <c r="M160" s="34">
        <v>15</v>
      </c>
      <c r="N160" s="34">
        <v>19</v>
      </c>
      <c r="O160" s="34">
        <v>20</v>
      </c>
      <c r="P160" s="34">
        <v>22</v>
      </c>
      <c r="Q160" s="34">
        <v>23</v>
      </c>
      <c r="R160" s="35">
        <v>544973.93999999994</v>
      </c>
      <c r="S160" s="35">
        <v>1449.91</v>
      </c>
      <c r="T160" s="35">
        <v>10</v>
      </c>
      <c r="U160" s="35">
        <v>4</v>
      </c>
      <c r="V160" s="35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31">
        <v>184264.18</v>
      </c>
      <c r="S161" s="31">
        <v>608.27</v>
      </c>
      <c r="T161" s="31">
        <v>10</v>
      </c>
      <c r="U161" s="31">
        <v>4</v>
      </c>
      <c r="V161" s="31">
        <v>2</v>
      </c>
    </row>
    <row r="162" spans="1:22" x14ac:dyDescent="0.25">
      <c r="A162" s="32">
        <v>158</v>
      </c>
      <c r="B162" s="33">
        <v>38992</v>
      </c>
      <c r="C162" s="34">
        <v>2</v>
      </c>
      <c r="D162" s="34">
        <v>7</v>
      </c>
      <c r="E162" s="34">
        <v>8</v>
      </c>
      <c r="F162" s="34">
        <v>9</v>
      </c>
      <c r="G162" s="34">
        <v>10</v>
      </c>
      <c r="H162" s="34">
        <v>11</v>
      </c>
      <c r="I162" s="34">
        <v>12</v>
      </c>
      <c r="J162" s="34">
        <v>15</v>
      </c>
      <c r="K162" s="34">
        <v>16</v>
      </c>
      <c r="L162" s="34">
        <v>17</v>
      </c>
      <c r="M162" s="34">
        <v>18</v>
      </c>
      <c r="N162" s="34">
        <v>19</v>
      </c>
      <c r="O162" s="34">
        <v>20</v>
      </c>
      <c r="P162" s="34">
        <v>22</v>
      </c>
      <c r="Q162" s="34">
        <v>23</v>
      </c>
      <c r="R162" s="35">
        <v>903537.47</v>
      </c>
      <c r="S162" s="35">
        <v>2043.43</v>
      </c>
      <c r="T162" s="35">
        <v>10</v>
      </c>
      <c r="U162" s="35">
        <v>4</v>
      </c>
      <c r="V162" s="35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31">
        <v>703307.5</v>
      </c>
      <c r="S163" s="31">
        <v>862.43</v>
      </c>
      <c r="T163" s="31">
        <v>10</v>
      </c>
      <c r="U163" s="31">
        <v>4</v>
      </c>
      <c r="V163" s="31">
        <v>2</v>
      </c>
    </row>
    <row r="164" spans="1:22" x14ac:dyDescent="0.25">
      <c r="A164" s="32">
        <v>160</v>
      </c>
      <c r="B164" s="33">
        <v>39006</v>
      </c>
      <c r="C164" s="34">
        <v>1</v>
      </c>
      <c r="D164" s="34">
        <v>3</v>
      </c>
      <c r="E164" s="34">
        <v>4</v>
      </c>
      <c r="F164" s="34">
        <v>9</v>
      </c>
      <c r="G164" s="34">
        <v>10</v>
      </c>
      <c r="H164" s="34">
        <v>11</v>
      </c>
      <c r="I164" s="34">
        <v>12</v>
      </c>
      <c r="J164" s="34">
        <v>14</v>
      </c>
      <c r="K164" s="34">
        <v>15</v>
      </c>
      <c r="L164" s="34">
        <v>16</v>
      </c>
      <c r="M164" s="34">
        <v>17</v>
      </c>
      <c r="N164" s="34">
        <v>19</v>
      </c>
      <c r="O164" s="34">
        <v>20</v>
      </c>
      <c r="P164" s="34">
        <v>21</v>
      </c>
      <c r="Q164" s="34">
        <v>24</v>
      </c>
      <c r="R164" s="35">
        <v>597551.18000000005</v>
      </c>
      <c r="S164" s="35">
        <v>2239.89</v>
      </c>
      <c r="T164" s="35">
        <v>10</v>
      </c>
      <c r="U164" s="35">
        <v>4</v>
      </c>
      <c r="V164" s="35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31">
        <v>0</v>
      </c>
      <c r="S165" s="31">
        <v>331.96</v>
      </c>
      <c r="T165" s="31">
        <v>10</v>
      </c>
      <c r="U165" s="31">
        <v>4</v>
      </c>
      <c r="V165" s="31">
        <v>2</v>
      </c>
    </row>
    <row r="166" spans="1:22" x14ac:dyDescent="0.25">
      <c r="A166" s="32">
        <v>162</v>
      </c>
      <c r="B166" s="33">
        <v>39013</v>
      </c>
      <c r="C166" s="34">
        <v>1</v>
      </c>
      <c r="D166" s="34">
        <v>2</v>
      </c>
      <c r="E166" s="34">
        <v>3</v>
      </c>
      <c r="F166" s="34">
        <v>4</v>
      </c>
      <c r="G166" s="34">
        <v>5</v>
      </c>
      <c r="H166" s="34">
        <v>6</v>
      </c>
      <c r="I166" s="34">
        <v>8</v>
      </c>
      <c r="J166" s="34">
        <v>11</v>
      </c>
      <c r="K166" s="34">
        <v>12</v>
      </c>
      <c r="L166" s="34">
        <v>13</v>
      </c>
      <c r="M166" s="34">
        <v>16</v>
      </c>
      <c r="N166" s="34">
        <v>18</v>
      </c>
      <c r="O166" s="34">
        <v>20</v>
      </c>
      <c r="P166" s="34">
        <v>23</v>
      </c>
      <c r="Q166" s="34">
        <v>24</v>
      </c>
      <c r="R166" s="35">
        <v>326388.90000000002</v>
      </c>
      <c r="S166" s="35">
        <v>1048.22</v>
      </c>
      <c r="T166" s="35">
        <v>10</v>
      </c>
      <c r="U166" s="35">
        <v>4</v>
      </c>
      <c r="V166" s="35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31">
        <v>264578.33</v>
      </c>
      <c r="S167" s="31">
        <v>1130.1400000000001</v>
      </c>
      <c r="T167" s="31">
        <v>10</v>
      </c>
      <c r="U167" s="31">
        <v>4</v>
      </c>
      <c r="V167" s="31">
        <v>2</v>
      </c>
    </row>
    <row r="168" spans="1:22" x14ac:dyDescent="0.25">
      <c r="A168" s="32">
        <v>164</v>
      </c>
      <c r="B168" s="33">
        <v>39020</v>
      </c>
      <c r="C168" s="34">
        <v>1</v>
      </c>
      <c r="D168" s="34">
        <v>2</v>
      </c>
      <c r="E168" s="34">
        <v>3</v>
      </c>
      <c r="F168" s="34">
        <v>5</v>
      </c>
      <c r="G168" s="34">
        <v>6</v>
      </c>
      <c r="H168" s="34">
        <v>8</v>
      </c>
      <c r="I168" s="34">
        <v>10</v>
      </c>
      <c r="J168" s="34">
        <v>11</v>
      </c>
      <c r="K168" s="34">
        <v>14</v>
      </c>
      <c r="L168" s="34">
        <v>15</v>
      </c>
      <c r="M168" s="34">
        <v>18</v>
      </c>
      <c r="N168" s="34">
        <v>21</v>
      </c>
      <c r="O168" s="34">
        <v>22</v>
      </c>
      <c r="P168" s="34">
        <v>23</v>
      </c>
      <c r="Q168" s="34">
        <v>24</v>
      </c>
      <c r="R168" s="35">
        <v>1166134.45</v>
      </c>
      <c r="S168" s="35">
        <v>1427.92</v>
      </c>
      <c r="T168" s="35">
        <v>10</v>
      </c>
      <c r="U168" s="35">
        <v>4</v>
      </c>
      <c r="V168" s="35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31">
        <v>370695.33</v>
      </c>
      <c r="S169" s="31">
        <v>667.8</v>
      </c>
      <c r="T169" s="31">
        <v>10</v>
      </c>
      <c r="U169" s="31">
        <v>4</v>
      </c>
      <c r="V169" s="31">
        <v>2</v>
      </c>
    </row>
    <row r="170" spans="1:22" x14ac:dyDescent="0.25">
      <c r="A170" s="32">
        <v>166</v>
      </c>
      <c r="B170" s="33">
        <v>39027</v>
      </c>
      <c r="C170" s="34">
        <v>2</v>
      </c>
      <c r="D170" s="34">
        <v>3</v>
      </c>
      <c r="E170" s="34">
        <v>4</v>
      </c>
      <c r="F170" s="34">
        <v>8</v>
      </c>
      <c r="G170" s="34">
        <v>9</v>
      </c>
      <c r="H170" s="34">
        <v>10</v>
      </c>
      <c r="I170" s="34">
        <v>13</v>
      </c>
      <c r="J170" s="34">
        <v>14</v>
      </c>
      <c r="K170" s="34">
        <v>15</v>
      </c>
      <c r="L170" s="34">
        <v>18</v>
      </c>
      <c r="M170" s="34">
        <v>19</v>
      </c>
      <c r="N170" s="34">
        <v>20</v>
      </c>
      <c r="O170" s="34">
        <v>21</v>
      </c>
      <c r="P170" s="34">
        <v>22</v>
      </c>
      <c r="Q170" s="34">
        <v>23</v>
      </c>
      <c r="R170" s="35">
        <v>30597.68</v>
      </c>
      <c r="S170" s="35">
        <v>373.8</v>
      </c>
      <c r="T170" s="35">
        <v>10</v>
      </c>
      <c r="U170" s="35">
        <v>4</v>
      </c>
      <c r="V170" s="35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31">
        <v>302468.28000000003</v>
      </c>
      <c r="S171" s="31">
        <v>729.59</v>
      </c>
      <c r="T171" s="31">
        <v>10</v>
      </c>
      <c r="U171" s="31">
        <v>4</v>
      </c>
      <c r="V171" s="31">
        <v>2</v>
      </c>
    </row>
    <row r="172" spans="1:22" x14ac:dyDescent="0.25">
      <c r="A172" s="32">
        <v>168</v>
      </c>
      <c r="B172" s="33">
        <v>39034</v>
      </c>
      <c r="C172" s="34">
        <v>1</v>
      </c>
      <c r="D172" s="34">
        <v>2</v>
      </c>
      <c r="E172" s="34">
        <v>3</v>
      </c>
      <c r="F172" s="34">
        <v>4</v>
      </c>
      <c r="G172" s="34">
        <v>7</v>
      </c>
      <c r="H172" s="34">
        <v>10</v>
      </c>
      <c r="I172" s="34">
        <v>12</v>
      </c>
      <c r="J172" s="34">
        <v>15</v>
      </c>
      <c r="K172" s="34">
        <v>16</v>
      </c>
      <c r="L172" s="34">
        <v>17</v>
      </c>
      <c r="M172" s="34">
        <v>19</v>
      </c>
      <c r="N172" s="34">
        <v>20</v>
      </c>
      <c r="O172" s="34">
        <v>22</v>
      </c>
      <c r="P172" s="34">
        <v>23</v>
      </c>
      <c r="Q172" s="34">
        <v>24</v>
      </c>
      <c r="R172" s="35">
        <v>1467158.17</v>
      </c>
      <c r="S172" s="35">
        <v>1628.97</v>
      </c>
      <c r="T172" s="35">
        <v>10</v>
      </c>
      <c r="U172" s="35">
        <v>4</v>
      </c>
      <c r="V172" s="35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31">
        <v>0</v>
      </c>
      <c r="S173" s="31">
        <v>1973.03</v>
      </c>
      <c r="T173" s="31">
        <v>10</v>
      </c>
      <c r="U173" s="31">
        <v>4</v>
      </c>
      <c r="V173" s="31">
        <v>2</v>
      </c>
    </row>
    <row r="174" spans="1:22" x14ac:dyDescent="0.25">
      <c r="A174" s="32">
        <v>170</v>
      </c>
      <c r="B174" s="33">
        <v>39042</v>
      </c>
      <c r="C174" s="34">
        <v>1</v>
      </c>
      <c r="D174" s="34">
        <v>3</v>
      </c>
      <c r="E174" s="34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10</v>
      </c>
      <c r="K174" s="34">
        <v>13</v>
      </c>
      <c r="L174" s="34">
        <v>16</v>
      </c>
      <c r="M174" s="34">
        <v>18</v>
      </c>
      <c r="N174" s="34">
        <v>20</v>
      </c>
      <c r="O174" s="34">
        <v>22</v>
      </c>
      <c r="P174" s="34">
        <v>23</v>
      </c>
      <c r="Q174" s="34">
        <v>25</v>
      </c>
      <c r="R174" s="35">
        <v>2382496.8199999998</v>
      </c>
      <c r="S174" s="35">
        <v>894.98</v>
      </c>
      <c r="T174" s="35">
        <v>10</v>
      </c>
      <c r="U174" s="35">
        <v>4</v>
      </c>
      <c r="V174" s="35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31">
        <v>214073.05</v>
      </c>
      <c r="S175" s="31">
        <v>1369.34</v>
      </c>
      <c r="T175" s="31">
        <v>10</v>
      </c>
      <c r="U175" s="31">
        <v>4</v>
      </c>
      <c r="V175" s="31">
        <v>2</v>
      </c>
    </row>
    <row r="176" spans="1:22" x14ac:dyDescent="0.25">
      <c r="A176" s="32">
        <v>172</v>
      </c>
      <c r="B176" s="33">
        <v>39048</v>
      </c>
      <c r="C176" s="34">
        <v>1</v>
      </c>
      <c r="D176" s="34">
        <v>2</v>
      </c>
      <c r="E176" s="34">
        <v>4</v>
      </c>
      <c r="F176" s="34">
        <v>6</v>
      </c>
      <c r="G176" s="34">
        <v>7</v>
      </c>
      <c r="H176" s="34">
        <v>9</v>
      </c>
      <c r="I176" s="34">
        <v>10</v>
      </c>
      <c r="J176" s="34">
        <v>11</v>
      </c>
      <c r="K176" s="34">
        <v>12</v>
      </c>
      <c r="L176" s="34">
        <v>13</v>
      </c>
      <c r="M176" s="34">
        <v>18</v>
      </c>
      <c r="N176" s="34">
        <v>20</v>
      </c>
      <c r="O176" s="34">
        <v>21</v>
      </c>
      <c r="P176" s="34">
        <v>22</v>
      </c>
      <c r="Q176" s="34">
        <v>25</v>
      </c>
      <c r="R176" s="35">
        <v>1294736.8700000001</v>
      </c>
      <c r="S176" s="35">
        <v>1130.1199999999999</v>
      </c>
      <c r="T176" s="35">
        <v>10</v>
      </c>
      <c r="U176" s="35">
        <v>4</v>
      </c>
      <c r="V176" s="35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31">
        <v>0</v>
      </c>
      <c r="S177" s="31">
        <v>1729.59</v>
      </c>
      <c r="T177" s="31">
        <v>10</v>
      </c>
      <c r="U177" s="31">
        <v>4</v>
      </c>
      <c r="V177" s="31">
        <v>2</v>
      </c>
    </row>
    <row r="178" spans="1:22" x14ac:dyDescent="0.25">
      <c r="A178" s="32">
        <v>174</v>
      </c>
      <c r="B178" s="33">
        <v>39055</v>
      </c>
      <c r="C178" s="34">
        <v>1</v>
      </c>
      <c r="D178" s="34">
        <v>2</v>
      </c>
      <c r="E178" s="34">
        <v>4</v>
      </c>
      <c r="F178" s="34">
        <v>7</v>
      </c>
      <c r="G178" s="34">
        <v>9</v>
      </c>
      <c r="H178" s="34">
        <v>10</v>
      </c>
      <c r="I178" s="34">
        <v>11</v>
      </c>
      <c r="J178" s="34">
        <v>12</v>
      </c>
      <c r="K178" s="34">
        <v>13</v>
      </c>
      <c r="L178" s="34">
        <v>15</v>
      </c>
      <c r="M178" s="34">
        <v>17</v>
      </c>
      <c r="N178" s="34">
        <v>20</v>
      </c>
      <c r="O178" s="34">
        <v>23</v>
      </c>
      <c r="P178" s="34">
        <v>24</v>
      </c>
      <c r="Q178" s="34">
        <v>25</v>
      </c>
      <c r="R178" s="35">
        <v>164220.21</v>
      </c>
      <c r="S178" s="35">
        <v>266.08999999999997</v>
      </c>
      <c r="T178" s="35">
        <v>10</v>
      </c>
      <c r="U178" s="35">
        <v>4</v>
      </c>
      <c r="V178" s="35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31">
        <v>640155.35</v>
      </c>
      <c r="S179" s="31">
        <v>2055.0700000000002</v>
      </c>
      <c r="T179" s="31">
        <v>10</v>
      </c>
      <c r="U179" s="31">
        <v>4</v>
      </c>
      <c r="V179" s="31">
        <v>2</v>
      </c>
    </row>
    <row r="180" spans="1:22" x14ac:dyDescent="0.25">
      <c r="A180" s="32">
        <v>176</v>
      </c>
      <c r="B180" s="33">
        <v>39062</v>
      </c>
      <c r="C180" s="34">
        <v>2</v>
      </c>
      <c r="D180" s="34">
        <v>4</v>
      </c>
      <c r="E180" s="34">
        <v>10</v>
      </c>
      <c r="F180" s="34">
        <v>11</v>
      </c>
      <c r="G180" s="34">
        <v>12</v>
      </c>
      <c r="H180" s="34">
        <v>13</v>
      </c>
      <c r="I180" s="34">
        <v>15</v>
      </c>
      <c r="J180" s="34">
        <v>16</v>
      </c>
      <c r="K180" s="34">
        <v>17</v>
      </c>
      <c r="L180" s="34">
        <v>18</v>
      </c>
      <c r="M180" s="34">
        <v>21</v>
      </c>
      <c r="N180" s="34">
        <v>22</v>
      </c>
      <c r="O180" s="34">
        <v>23</v>
      </c>
      <c r="P180" s="34">
        <v>24</v>
      </c>
      <c r="Q180" s="34">
        <v>25</v>
      </c>
      <c r="R180" s="35">
        <v>1219699.48</v>
      </c>
      <c r="S180" s="35">
        <v>645.28</v>
      </c>
      <c r="T180" s="35">
        <v>10</v>
      </c>
      <c r="U180" s="35">
        <v>4</v>
      </c>
      <c r="V180" s="35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31">
        <v>561611.07999999996</v>
      </c>
      <c r="S181" s="31">
        <v>938.37</v>
      </c>
      <c r="T181" s="31">
        <v>10</v>
      </c>
      <c r="U181" s="31">
        <v>4</v>
      </c>
      <c r="V181" s="31">
        <v>2</v>
      </c>
    </row>
    <row r="182" spans="1:22" x14ac:dyDescent="0.25">
      <c r="A182" s="32">
        <v>178</v>
      </c>
      <c r="B182" s="33">
        <v>39069</v>
      </c>
      <c r="C182" s="34">
        <v>2</v>
      </c>
      <c r="D182" s="34">
        <v>3</v>
      </c>
      <c r="E182" s="34">
        <v>4</v>
      </c>
      <c r="F182" s="34">
        <v>6</v>
      </c>
      <c r="G182" s="34">
        <v>8</v>
      </c>
      <c r="H182" s="34">
        <v>9</v>
      </c>
      <c r="I182" s="34">
        <v>10</v>
      </c>
      <c r="J182" s="34">
        <v>14</v>
      </c>
      <c r="K182" s="34">
        <v>16</v>
      </c>
      <c r="L182" s="34">
        <v>19</v>
      </c>
      <c r="M182" s="34">
        <v>20</v>
      </c>
      <c r="N182" s="34">
        <v>21</v>
      </c>
      <c r="O182" s="34">
        <v>23</v>
      </c>
      <c r="P182" s="34">
        <v>24</v>
      </c>
      <c r="Q182" s="34">
        <v>25</v>
      </c>
      <c r="R182" s="35">
        <v>1521659.37</v>
      </c>
      <c r="S182" s="35">
        <v>2304.38</v>
      </c>
      <c r="T182" s="35">
        <v>10</v>
      </c>
      <c r="U182" s="35">
        <v>4</v>
      </c>
      <c r="V182" s="35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31">
        <v>82980.100000000006</v>
      </c>
      <c r="S183" s="31">
        <v>195.92</v>
      </c>
      <c r="T183" s="31">
        <v>10</v>
      </c>
      <c r="U183" s="31">
        <v>4</v>
      </c>
      <c r="V183" s="31">
        <v>2</v>
      </c>
    </row>
    <row r="184" spans="1:22" x14ac:dyDescent="0.25">
      <c r="A184" s="32">
        <v>180</v>
      </c>
      <c r="B184" s="33">
        <v>39077</v>
      </c>
      <c r="C184" s="34">
        <v>1</v>
      </c>
      <c r="D184" s="34">
        <v>2</v>
      </c>
      <c r="E184" s="34">
        <v>3</v>
      </c>
      <c r="F184" s="34">
        <v>4</v>
      </c>
      <c r="G184" s="34">
        <v>5</v>
      </c>
      <c r="H184" s="34">
        <v>6</v>
      </c>
      <c r="I184" s="34">
        <v>7</v>
      </c>
      <c r="J184" s="34">
        <v>8</v>
      </c>
      <c r="K184" s="34">
        <v>10</v>
      </c>
      <c r="L184" s="34">
        <v>11</v>
      </c>
      <c r="M184" s="34">
        <v>15</v>
      </c>
      <c r="N184" s="34">
        <v>17</v>
      </c>
      <c r="O184" s="34">
        <v>20</v>
      </c>
      <c r="P184" s="34">
        <v>24</v>
      </c>
      <c r="Q184" s="34">
        <v>25</v>
      </c>
      <c r="R184" s="35">
        <v>68697.009999999995</v>
      </c>
      <c r="S184" s="35">
        <v>49.61</v>
      </c>
      <c r="T184" s="35">
        <v>10</v>
      </c>
      <c r="U184" s="35">
        <v>4</v>
      </c>
      <c r="V184" s="35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31">
        <v>648701.31999999995</v>
      </c>
      <c r="S185" s="31">
        <v>1544.53</v>
      </c>
      <c r="T185" s="31">
        <v>10</v>
      </c>
      <c r="U185" s="31">
        <v>4</v>
      </c>
      <c r="V185" s="31">
        <v>2</v>
      </c>
    </row>
    <row r="186" spans="1:22" x14ac:dyDescent="0.25">
      <c r="A186" s="32">
        <v>182</v>
      </c>
      <c r="B186" s="33">
        <v>39084</v>
      </c>
      <c r="C186" s="34">
        <v>2</v>
      </c>
      <c r="D186" s="34">
        <v>3</v>
      </c>
      <c r="E186" s="34">
        <v>4</v>
      </c>
      <c r="F186" s="34">
        <v>7</v>
      </c>
      <c r="G186" s="34">
        <v>8</v>
      </c>
      <c r="H186" s="34">
        <v>9</v>
      </c>
      <c r="I186" s="34">
        <v>11</v>
      </c>
      <c r="J186" s="34">
        <v>13</v>
      </c>
      <c r="K186" s="34">
        <v>14</v>
      </c>
      <c r="L186" s="34">
        <v>17</v>
      </c>
      <c r="M186" s="34">
        <v>19</v>
      </c>
      <c r="N186" s="34">
        <v>21</v>
      </c>
      <c r="O186" s="34">
        <v>22</v>
      </c>
      <c r="P186" s="34">
        <v>23</v>
      </c>
      <c r="Q186" s="34">
        <v>25</v>
      </c>
      <c r="R186" s="35">
        <v>83505.820000000007</v>
      </c>
      <c r="S186" s="35">
        <v>268.93</v>
      </c>
      <c r="T186" s="35">
        <v>10</v>
      </c>
      <c r="U186" s="35">
        <v>4</v>
      </c>
      <c r="V186" s="35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31">
        <v>218236.04</v>
      </c>
      <c r="S187" s="31">
        <v>882.35</v>
      </c>
      <c r="T187" s="31">
        <v>10</v>
      </c>
      <c r="U187" s="31">
        <v>4</v>
      </c>
      <c r="V187" s="31">
        <v>2</v>
      </c>
    </row>
    <row r="188" spans="1:22" x14ac:dyDescent="0.25">
      <c r="A188" s="32">
        <v>184</v>
      </c>
      <c r="B188" s="33">
        <v>39090</v>
      </c>
      <c r="C188" s="34">
        <v>1</v>
      </c>
      <c r="D188" s="34">
        <v>3</v>
      </c>
      <c r="E188" s="34">
        <v>7</v>
      </c>
      <c r="F188" s="34">
        <v>8</v>
      </c>
      <c r="G188" s="34">
        <v>9</v>
      </c>
      <c r="H188" s="34">
        <v>10</v>
      </c>
      <c r="I188" s="34">
        <v>11</v>
      </c>
      <c r="J188" s="34">
        <v>15</v>
      </c>
      <c r="K188" s="34">
        <v>16</v>
      </c>
      <c r="L188" s="34">
        <v>17</v>
      </c>
      <c r="M188" s="34">
        <v>18</v>
      </c>
      <c r="N188" s="34">
        <v>19</v>
      </c>
      <c r="O188" s="34">
        <v>21</v>
      </c>
      <c r="P188" s="34">
        <v>23</v>
      </c>
      <c r="Q188" s="34">
        <v>25</v>
      </c>
      <c r="R188" s="35">
        <v>282071.90000000002</v>
      </c>
      <c r="S188" s="35">
        <v>857.36</v>
      </c>
      <c r="T188" s="35">
        <v>10</v>
      </c>
      <c r="U188" s="35">
        <v>4</v>
      </c>
      <c r="V188" s="35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31">
        <v>298398.38</v>
      </c>
      <c r="S189" s="31">
        <v>781.59</v>
      </c>
      <c r="T189" s="31">
        <v>10</v>
      </c>
      <c r="U189" s="31">
        <v>4</v>
      </c>
      <c r="V189" s="31">
        <v>2</v>
      </c>
    </row>
    <row r="190" spans="1:22" x14ac:dyDescent="0.25">
      <c r="A190" s="32">
        <v>186</v>
      </c>
      <c r="B190" s="33">
        <v>39097</v>
      </c>
      <c r="C190" s="34">
        <v>2</v>
      </c>
      <c r="D190" s="34">
        <v>4</v>
      </c>
      <c r="E190" s="34">
        <v>5</v>
      </c>
      <c r="F190" s="34">
        <v>6</v>
      </c>
      <c r="G190" s="34">
        <v>11</v>
      </c>
      <c r="H190" s="34">
        <v>12</v>
      </c>
      <c r="I190" s="34">
        <v>13</v>
      </c>
      <c r="J190" s="34">
        <v>16</v>
      </c>
      <c r="K190" s="34">
        <v>17</v>
      </c>
      <c r="L190" s="34">
        <v>18</v>
      </c>
      <c r="M190" s="34">
        <v>19</v>
      </c>
      <c r="N190" s="34">
        <v>22</v>
      </c>
      <c r="O190" s="34">
        <v>23</v>
      </c>
      <c r="P190" s="34">
        <v>24</v>
      </c>
      <c r="Q190" s="34">
        <v>25</v>
      </c>
      <c r="R190" s="35">
        <v>628034.82999999996</v>
      </c>
      <c r="S190" s="35">
        <v>1592.65</v>
      </c>
      <c r="T190" s="35">
        <v>10</v>
      </c>
      <c r="U190" s="35">
        <v>4</v>
      </c>
      <c r="V190" s="35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31">
        <v>374968.4</v>
      </c>
      <c r="S191" s="31">
        <v>503.43</v>
      </c>
      <c r="T191" s="31">
        <v>10</v>
      </c>
      <c r="U191" s="31">
        <v>4</v>
      </c>
      <c r="V191" s="31">
        <v>2</v>
      </c>
    </row>
    <row r="192" spans="1:22" x14ac:dyDescent="0.25">
      <c r="A192" s="32">
        <v>188</v>
      </c>
      <c r="B192" s="33">
        <v>39104</v>
      </c>
      <c r="C192" s="34">
        <v>2</v>
      </c>
      <c r="D192" s="34">
        <v>3</v>
      </c>
      <c r="E192" s="34">
        <v>5</v>
      </c>
      <c r="F192" s="34">
        <v>8</v>
      </c>
      <c r="G192" s="34">
        <v>10</v>
      </c>
      <c r="H192" s="34">
        <v>11</v>
      </c>
      <c r="I192" s="34">
        <v>13</v>
      </c>
      <c r="J192" s="34">
        <v>16</v>
      </c>
      <c r="K192" s="34">
        <v>19</v>
      </c>
      <c r="L192" s="34">
        <v>20</v>
      </c>
      <c r="M192" s="34">
        <v>21</v>
      </c>
      <c r="N192" s="34">
        <v>22</v>
      </c>
      <c r="O192" s="34">
        <v>23</v>
      </c>
      <c r="P192" s="34">
        <v>24</v>
      </c>
      <c r="Q192" s="34">
        <v>25</v>
      </c>
      <c r="R192" s="35">
        <v>167432</v>
      </c>
      <c r="S192" s="35">
        <v>836</v>
      </c>
      <c r="T192" s="35">
        <v>10</v>
      </c>
      <c r="U192" s="35">
        <v>4</v>
      </c>
      <c r="V192" s="35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31">
        <v>497279.18</v>
      </c>
      <c r="S193" s="31">
        <v>1315.56</v>
      </c>
      <c r="T193" s="31">
        <v>10</v>
      </c>
      <c r="U193" s="31">
        <v>4</v>
      </c>
      <c r="V193" s="31">
        <v>2</v>
      </c>
    </row>
    <row r="194" spans="1:22" x14ac:dyDescent="0.25">
      <c r="A194" s="32">
        <v>190</v>
      </c>
      <c r="B194" s="33">
        <v>39111</v>
      </c>
      <c r="C194" s="34">
        <v>1</v>
      </c>
      <c r="D194" s="34">
        <v>3</v>
      </c>
      <c r="E194" s="34">
        <v>4</v>
      </c>
      <c r="F194" s="34">
        <v>5</v>
      </c>
      <c r="G194" s="34">
        <v>7</v>
      </c>
      <c r="H194" s="34">
        <v>8</v>
      </c>
      <c r="I194" s="34">
        <v>11</v>
      </c>
      <c r="J194" s="34">
        <v>13</v>
      </c>
      <c r="K194" s="34">
        <v>14</v>
      </c>
      <c r="L194" s="34">
        <v>15</v>
      </c>
      <c r="M194" s="34">
        <v>16</v>
      </c>
      <c r="N194" s="34">
        <v>18</v>
      </c>
      <c r="O194" s="34">
        <v>19</v>
      </c>
      <c r="P194" s="34">
        <v>23</v>
      </c>
      <c r="Q194" s="34">
        <v>24</v>
      </c>
      <c r="R194" s="35">
        <v>350459.97</v>
      </c>
      <c r="S194" s="35">
        <v>769.96</v>
      </c>
      <c r="T194" s="35">
        <v>10</v>
      </c>
      <c r="U194" s="35">
        <v>4</v>
      </c>
      <c r="V194" s="35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31">
        <v>964343.13</v>
      </c>
      <c r="S195" s="31">
        <v>1003.13</v>
      </c>
      <c r="T195" s="31">
        <v>10</v>
      </c>
      <c r="U195" s="31">
        <v>4</v>
      </c>
      <c r="V195" s="31">
        <v>2</v>
      </c>
    </row>
    <row r="196" spans="1:22" x14ac:dyDescent="0.25">
      <c r="A196" s="32">
        <v>192</v>
      </c>
      <c r="B196" s="33">
        <v>39118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11</v>
      </c>
      <c r="J196" s="34">
        <v>13</v>
      </c>
      <c r="K196" s="34">
        <v>14</v>
      </c>
      <c r="L196" s="34">
        <v>15</v>
      </c>
      <c r="M196" s="34">
        <v>16</v>
      </c>
      <c r="N196" s="34">
        <v>21</v>
      </c>
      <c r="O196" s="34">
        <v>22</v>
      </c>
      <c r="P196" s="34">
        <v>23</v>
      </c>
      <c r="Q196" s="34">
        <v>24</v>
      </c>
      <c r="R196" s="35">
        <v>435921.62</v>
      </c>
      <c r="S196" s="35">
        <v>740.51</v>
      </c>
      <c r="T196" s="35">
        <v>10</v>
      </c>
      <c r="U196" s="35">
        <v>4</v>
      </c>
      <c r="V196" s="35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31">
        <v>670419.18999999994</v>
      </c>
      <c r="S197" s="31">
        <v>1818.5</v>
      </c>
      <c r="T197" s="31">
        <v>10</v>
      </c>
      <c r="U197" s="31">
        <v>4</v>
      </c>
      <c r="V197" s="31">
        <v>2</v>
      </c>
    </row>
    <row r="198" spans="1:22" x14ac:dyDescent="0.25">
      <c r="A198" s="32">
        <v>194</v>
      </c>
      <c r="B198" s="33">
        <v>39125</v>
      </c>
      <c r="C198" s="34">
        <v>2</v>
      </c>
      <c r="D198" s="34">
        <v>7</v>
      </c>
      <c r="E198" s="34">
        <v>8</v>
      </c>
      <c r="F198" s="34">
        <v>9</v>
      </c>
      <c r="G198" s="34">
        <v>10</v>
      </c>
      <c r="H198" s="34">
        <v>12</v>
      </c>
      <c r="I198" s="34">
        <v>13</v>
      </c>
      <c r="J198" s="34">
        <v>14</v>
      </c>
      <c r="K198" s="34">
        <v>15</v>
      </c>
      <c r="L198" s="34">
        <v>17</v>
      </c>
      <c r="M198" s="34">
        <v>18</v>
      </c>
      <c r="N198" s="34">
        <v>21</v>
      </c>
      <c r="O198" s="34">
        <v>22</v>
      </c>
      <c r="P198" s="34">
        <v>23</v>
      </c>
      <c r="Q198" s="34">
        <v>25</v>
      </c>
      <c r="R198" s="35">
        <v>1197208.94</v>
      </c>
      <c r="S198" s="35">
        <v>1449.4</v>
      </c>
      <c r="T198" s="35">
        <v>10</v>
      </c>
      <c r="U198" s="35">
        <v>4</v>
      </c>
      <c r="V198" s="35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31">
        <v>86522.69</v>
      </c>
      <c r="S199" s="31">
        <v>344.28</v>
      </c>
      <c r="T199" s="31">
        <v>10</v>
      </c>
      <c r="U199" s="31">
        <v>4</v>
      </c>
      <c r="V199" s="31">
        <v>2</v>
      </c>
    </row>
    <row r="200" spans="1:22" x14ac:dyDescent="0.25">
      <c r="A200" s="32">
        <v>196</v>
      </c>
      <c r="B200" s="33">
        <v>39135</v>
      </c>
      <c r="C200" s="34">
        <v>2</v>
      </c>
      <c r="D200" s="34">
        <v>3</v>
      </c>
      <c r="E200" s="34">
        <v>4</v>
      </c>
      <c r="F200" s="34">
        <v>5</v>
      </c>
      <c r="G200" s="34">
        <v>10</v>
      </c>
      <c r="H200" s="34">
        <v>14</v>
      </c>
      <c r="I200" s="34">
        <v>15</v>
      </c>
      <c r="J200" s="34">
        <v>16</v>
      </c>
      <c r="K200" s="34">
        <v>17</v>
      </c>
      <c r="L200" s="34">
        <v>19</v>
      </c>
      <c r="M200" s="34">
        <v>20</v>
      </c>
      <c r="N200" s="34">
        <v>22</v>
      </c>
      <c r="O200" s="34">
        <v>23</v>
      </c>
      <c r="P200" s="34">
        <v>24</v>
      </c>
      <c r="Q200" s="34">
        <v>25</v>
      </c>
      <c r="R200" s="35">
        <v>1278818.47</v>
      </c>
      <c r="S200" s="35">
        <v>1696.8</v>
      </c>
      <c r="T200" s="35">
        <v>10</v>
      </c>
      <c r="U200" s="35">
        <v>4</v>
      </c>
      <c r="V200" s="35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31">
        <v>327278.19</v>
      </c>
      <c r="S201" s="31">
        <v>1244.01</v>
      </c>
      <c r="T201" s="31">
        <v>10</v>
      </c>
      <c r="U201" s="31">
        <v>4</v>
      </c>
      <c r="V201" s="31">
        <v>2</v>
      </c>
    </row>
    <row r="202" spans="1:22" x14ac:dyDescent="0.25">
      <c r="A202" s="32">
        <v>198</v>
      </c>
      <c r="B202" s="33">
        <v>39142</v>
      </c>
      <c r="C202" s="34">
        <v>1</v>
      </c>
      <c r="D202" s="34">
        <v>2</v>
      </c>
      <c r="E202" s="34">
        <v>4</v>
      </c>
      <c r="F202" s="34">
        <v>5</v>
      </c>
      <c r="G202" s="34">
        <v>6</v>
      </c>
      <c r="H202" s="34">
        <v>7</v>
      </c>
      <c r="I202" s="34">
        <v>13</v>
      </c>
      <c r="J202" s="34">
        <v>14</v>
      </c>
      <c r="K202" s="34">
        <v>15</v>
      </c>
      <c r="L202" s="34">
        <v>16</v>
      </c>
      <c r="M202" s="34">
        <v>17</v>
      </c>
      <c r="N202" s="34">
        <v>18</v>
      </c>
      <c r="O202" s="34">
        <v>20</v>
      </c>
      <c r="P202" s="34">
        <v>21</v>
      </c>
      <c r="Q202" s="34">
        <v>25</v>
      </c>
      <c r="R202" s="35">
        <v>409715.3</v>
      </c>
      <c r="S202" s="35">
        <v>1861.4</v>
      </c>
      <c r="T202" s="35">
        <v>10</v>
      </c>
      <c r="U202" s="35">
        <v>4</v>
      </c>
      <c r="V202" s="35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31">
        <v>1321388.8899999999</v>
      </c>
      <c r="S203" s="31">
        <v>1486.38</v>
      </c>
      <c r="T203" s="31">
        <v>10</v>
      </c>
      <c r="U203" s="31">
        <v>4</v>
      </c>
      <c r="V203" s="31">
        <v>2</v>
      </c>
    </row>
    <row r="204" spans="1:22" x14ac:dyDescent="0.25">
      <c r="A204" s="32">
        <v>200</v>
      </c>
      <c r="B204" s="33">
        <v>39149</v>
      </c>
      <c r="C204" s="34">
        <v>1</v>
      </c>
      <c r="D204" s="34">
        <v>2</v>
      </c>
      <c r="E204" s="34">
        <v>4</v>
      </c>
      <c r="F204" s="34">
        <v>5</v>
      </c>
      <c r="G204" s="34">
        <v>8</v>
      </c>
      <c r="H204" s="34">
        <v>9</v>
      </c>
      <c r="I204" s="34">
        <v>11</v>
      </c>
      <c r="J204" s="34">
        <v>12</v>
      </c>
      <c r="K204" s="34">
        <v>13</v>
      </c>
      <c r="L204" s="34">
        <v>14</v>
      </c>
      <c r="M204" s="34">
        <v>15</v>
      </c>
      <c r="N204" s="34">
        <v>16</v>
      </c>
      <c r="O204" s="34">
        <v>21</v>
      </c>
      <c r="P204" s="34">
        <v>23</v>
      </c>
      <c r="Q204" s="34">
        <v>24</v>
      </c>
      <c r="R204" s="35">
        <v>519190.74</v>
      </c>
      <c r="S204" s="35">
        <v>1589.36</v>
      </c>
      <c r="T204" s="35">
        <v>10</v>
      </c>
      <c r="U204" s="35">
        <v>4</v>
      </c>
      <c r="V204" s="35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31">
        <v>262310</v>
      </c>
      <c r="S205" s="31">
        <v>729.59</v>
      </c>
      <c r="T205" s="31">
        <v>10</v>
      </c>
      <c r="U205" s="31">
        <v>4</v>
      </c>
      <c r="V205" s="31">
        <v>2</v>
      </c>
    </row>
    <row r="206" spans="1:22" x14ac:dyDescent="0.25">
      <c r="A206" s="32">
        <v>202</v>
      </c>
      <c r="B206" s="33">
        <v>39156</v>
      </c>
      <c r="C206" s="34">
        <v>1</v>
      </c>
      <c r="D206" s="34">
        <v>3</v>
      </c>
      <c r="E206" s="34">
        <v>5</v>
      </c>
      <c r="F206" s="34">
        <v>10</v>
      </c>
      <c r="G206" s="34">
        <v>11</v>
      </c>
      <c r="H206" s="34">
        <v>13</v>
      </c>
      <c r="I206" s="34">
        <v>14</v>
      </c>
      <c r="J206" s="34">
        <v>16</v>
      </c>
      <c r="K206" s="34">
        <v>17</v>
      </c>
      <c r="L206" s="34">
        <v>18</v>
      </c>
      <c r="M206" s="34">
        <v>19</v>
      </c>
      <c r="N206" s="34">
        <v>21</v>
      </c>
      <c r="O206" s="34">
        <v>22</v>
      </c>
      <c r="P206" s="34">
        <v>23</v>
      </c>
      <c r="Q206" s="34">
        <v>24</v>
      </c>
      <c r="R206" s="35">
        <v>0</v>
      </c>
      <c r="S206" s="35">
        <v>1703.36</v>
      </c>
      <c r="T206" s="35">
        <v>10</v>
      </c>
      <c r="U206" s="35">
        <v>4</v>
      </c>
      <c r="V206" s="35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31">
        <v>151893.07999999999</v>
      </c>
      <c r="S207" s="31">
        <v>356.8</v>
      </c>
      <c r="T207" s="31">
        <v>10</v>
      </c>
      <c r="U207" s="31">
        <v>4</v>
      </c>
      <c r="V207" s="31">
        <v>2</v>
      </c>
    </row>
    <row r="208" spans="1:22" x14ac:dyDescent="0.25">
      <c r="A208" s="32">
        <v>204</v>
      </c>
      <c r="B208" s="33">
        <v>39163</v>
      </c>
      <c r="C208" s="34">
        <v>2</v>
      </c>
      <c r="D208" s="34">
        <v>3</v>
      </c>
      <c r="E208" s="34">
        <v>4</v>
      </c>
      <c r="F208" s="34">
        <v>5</v>
      </c>
      <c r="G208" s="34">
        <v>7</v>
      </c>
      <c r="H208" s="34">
        <v>8</v>
      </c>
      <c r="I208" s="34">
        <v>11</v>
      </c>
      <c r="J208" s="34">
        <v>14</v>
      </c>
      <c r="K208" s="34">
        <v>15</v>
      </c>
      <c r="L208" s="34">
        <v>16</v>
      </c>
      <c r="M208" s="34">
        <v>17</v>
      </c>
      <c r="N208" s="34">
        <v>22</v>
      </c>
      <c r="O208" s="34">
        <v>23</v>
      </c>
      <c r="P208" s="34">
        <v>24</v>
      </c>
      <c r="Q208" s="34">
        <v>25</v>
      </c>
      <c r="R208" s="35">
        <v>233188.57</v>
      </c>
      <c r="S208" s="35">
        <v>703.6</v>
      </c>
      <c r="T208" s="35">
        <v>10</v>
      </c>
      <c r="U208" s="35">
        <v>4</v>
      </c>
      <c r="V208" s="35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31">
        <v>1651759.41</v>
      </c>
      <c r="S209" s="31">
        <v>2198.44</v>
      </c>
      <c r="T209" s="31">
        <v>10</v>
      </c>
      <c r="U209" s="31">
        <v>4</v>
      </c>
      <c r="V209" s="31">
        <v>2</v>
      </c>
    </row>
    <row r="210" spans="1:22" x14ac:dyDescent="0.25">
      <c r="A210" s="32">
        <v>206</v>
      </c>
      <c r="B210" s="33">
        <v>39170</v>
      </c>
      <c r="C210" s="34">
        <v>2</v>
      </c>
      <c r="D210" s="34">
        <v>3</v>
      </c>
      <c r="E210" s="34">
        <v>5</v>
      </c>
      <c r="F210" s="34">
        <v>8</v>
      </c>
      <c r="G210" s="34">
        <v>9</v>
      </c>
      <c r="H210" s="34">
        <v>11</v>
      </c>
      <c r="I210" s="34">
        <v>12</v>
      </c>
      <c r="J210" s="34">
        <v>13</v>
      </c>
      <c r="K210" s="34">
        <v>14</v>
      </c>
      <c r="L210" s="34">
        <v>15</v>
      </c>
      <c r="M210" s="34">
        <v>16</v>
      </c>
      <c r="N210" s="34">
        <v>17</v>
      </c>
      <c r="O210" s="34">
        <v>20</v>
      </c>
      <c r="P210" s="34">
        <v>21</v>
      </c>
      <c r="Q210" s="34">
        <v>22</v>
      </c>
      <c r="R210" s="35">
        <v>590228.22</v>
      </c>
      <c r="S210" s="35">
        <v>1873.74</v>
      </c>
      <c r="T210" s="35">
        <v>10</v>
      </c>
      <c r="U210" s="35">
        <v>4</v>
      </c>
      <c r="V210" s="35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31">
        <v>1211903.7</v>
      </c>
      <c r="S211" s="31">
        <v>1426.89</v>
      </c>
      <c r="T211" s="31">
        <v>10</v>
      </c>
      <c r="U211" s="31">
        <v>4</v>
      </c>
      <c r="V211" s="31">
        <v>2</v>
      </c>
    </row>
    <row r="212" spans="1:22" x14ac:dyDescent="0.25">
      <c r="A212" s="32">
        <v>208</v>
      </c>
      <c r="B212" s="33">
        <v>39177</v>
      </c>
      <c r="C212" s="34">
        <v>1</v>
      </c>
      <c r="D212" s="34">
        <v>3</v>
      </c>
      <c r="E212" s="34">
        <v>4</v>
      </c>
      <c r="F212" s="34">
        <v>6</v>
      </c>
      <c r="G212" s="34">
        <v>7</v>
      </c>
      <c r="H212" s="34">
        <v>9</v>
      </c>
      <c r="I212" s="34">
        <v>10</v>
      </c>
      <c r="J212" s="34">
        <v>11</v>
      </c>
      <c r="K212" s="34">
        <v>12</v>
      </c>
      <c r="L212" s="34">
        <v>14</v>
      </c>
      <c r="M212" s="34">
        <v>15</v>
      </c>
      <c r="N212" s="34">
        <v>16</v>
      </c>
      <c r="O212" s="34">
        <v>19</v>
      </c>
      <c r="P212" s="34">
        <v>23</v>
      </c>
      <c r="Q212" s="34">
        <v>24</v>
      </c>
      <c r="R212" s="35">
        <v>534367.26</v>
      </c>
      <c r="S212" s="35">
        <v>1202.18</v>
      </c>
      <c r="T212" s="35">
        <v>10</v>
      </c>
      <c r="U212" s="35">
        <v>4</v>
      </c>
      <c r="V212" s="35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31">
        <v>425084.14</v>
      </c>
      <c r="S213" s="31">
        <v>2046.96</v>
      </c>
      <c r="T213" s="31">
        <v>10</v>
      </c>
      <c r="U213" s="31">
        <v>4</v>
      </c>
      <c r="V213" s="31">
        <v>2</v>
      </c>
    </row>
    <row r="214" spans="1:22" x14ac:dyDescent="0.25">
      <c r="A214" s="32">
        <v>210</v>
      </c>
      <c r="B214" s="33">
        <v>39184</v>
      </c>
      <c r="C214" s="34">
        <v>3</v>
      </c>
      <c r="D214" s="34">
        <v>5</v>
      </c>
      <c r="E214" s="34">
        <v>7</v>
      </c>
      <c r="F214" s="34">
        <v>9</v>
      </c>
      <c r="G214" s="34">
        <v>10</v>
      </c>
      <c r="H214" s="34">
        <v>11</v>
      </c>
      <c r="I214" s="34">
        <v>13</v>
      </c>
      <c r="J214" s="34">
        <v>14</v>
      </c>
      <c r="K214" s="34">
        <v>15</v>
      </c>
      <c r="L214" s="34">
        <v>16</v>
      </c>
      <c r="M214" s="34">
        <v>18</v>
      </c>
      <c r="N214" s="34">
        <v>21</v>
      </c>
      <c r="O214" s="34">
        <v>22</v>
      </c>
      <c r="P214" s="34">
        <v>23</v>
      </c>
      <c r="Q214" s="34">
        <v>24</v>
      </c>
      <c r="R214" s="35">
        <v>467257.17</v>
      </c>
      <c r="S214" s="35">
        <v>748.57</v>
      </c>
      <c r="T214" s="35">
        <v>10</v>
      </c>
      <c r="U214" s="35">
        <v>4</v>
      </c>
      <c r="V214" s="35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31">
        <v>92363.73</v>
      </c>
      <c r="S215" s="31">
        <v>230.72</v>
      </c>
      <c r="T215" s="31">
        <v>10</v>
      </c>
      <c r="U215" s="31">
        <v>4</v>
      </c>
      <c r="V215" s="31">
        <v>2</v>
      </c>
    </row>
    <row r="216" spans="1:22" x14ac:dyDescent="0.25">
      <c r="A216" s="32">
        <v>212</v>
      </c>
      <c r="B216" s="33">
        <v>39191</v>
      </c>
      <c r="C216" s="34">
        <v>1</v>
      </c>
      <c r="D216" s="34">
        <v>3</v>
      </c>
      <c r="E216" s="34">
        <v>4</v>
      </c>
      <c r="F216" s="34">
        <v>6</v>
      </c>
      <c r="G216" s="34">
        <v>8</v>
      </c>
      <c r="H216" s="34">
        <v>9</v>
      </c>
      <c r="I216" s="34">
        <v>10</v>
      </c>
      <c r="J216" s="34">
        <v>11</v>
      </c>
      <c r="K216" s="34">
        <v>12</v>
      </c>
      <c r="L216" s="34">
        <v>14</v>
      </c>
      <c r="M216" s="34">
        <v>16</v>
      </c>
      <c r="N216" s="34">
        <v>19</v>
      </c>
      <c r="O216" s="34">
        <v>20</v>
      </c>
      <c r="P216" s="34">
        <v>22</v>
      </c>
      <c r="Q216" s="34">
        <v>23</v>
      </c>
      <c r="R216" s="35">
        <v>356439.49</v>
      </c>
      <c r="S216" s="35">
        <v>922.09</v>
      </c>
      <c r="T216" s="35">
        <v>10</v>
      </c>
      <c r="U216" s="35">
        <v>4</v>
      </c>
      <c r="V216" s="35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31">
        <v>0</v>
      </c>
      <c r="S217" s="31">
        <v>1367.72</v>
      </c>
      <c r="T217" s="31">
        <v>10</v>
      </c>
      <c r="U217" s="31">
        <v>4</v>
      </c>
      <c r="V217" s="31">
        <v>2</v>
      </c>
    </row>
    <row r="218" spans="1:22" x14ac:dyDescent="0.25">
      <c r="A218" s="32">
        <v>214</v>
      </c>
      <c r="B218" s="33">
        <v>39198</v>
      </c>
      <c r="C218" s="34">
        <v>1</v>
      </c>
      <c r="D218" s="34">
        <v>2</v>
      </c>
      <c r="E218" s="34">
        <v>3</v>
      </c>
      <c r="F218" s="34">
        <v>4</v>
      </c>
      <c r="G218" s="34">
        <v>9</v>
      </c>
      <c r="H218" s="34">
        <v>11</v>
      </c>
      <c r="I218" s="34">
        <v>13</v>
      </c>
      <c r="J218" s="34">
        <v>14</v>
      </c>
      <c r="K218" s="34">
        <v>15</v>
      </c>
      <c r="L218" s="34">
        <v>18</v>
      </c>
      <c r="M218" s="34">
        <v>19</v>
      </c>
      <c r="N218" s="34">
        <v>20</v>
      </c>
      <c r="O218" s="34">
        <v>22</v>
      </c>
      <c r="P218" s="34">
        <v>24</v>
      </c>
      <c r="Q218" s="34">
        <v>25</v>
      </c>
      <c r="R218" s="35">
        <v>1099865.3899999999</v>
      </c>
      <c r="S218" s="35">
        <v>1269.5</v>
      </c>
      <c r="T218" s="35">
        <v>10</v>
      </c>
      <c r="U218" s="35">
        <v>4</v>
      </c>
      <c r="V218" s="35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31">
        <v>160486.32999999999</v>
      </c>
      <c r="S219" s="31">
        <v>271.64</v>
      </c>
      <c r="T219" s="31">
        <v>10</v>
      </c>
      <c r="U219" s="31">
        <v>4</v>
      </c>
      <c r="V219" s="31">
        <v>2</v>
      </c>
    </row>
    <row r="220" spans="1:22" x14ac:dyDescent="0.25">
      <c r="A220" s="32">
        <v>216</v>
      </c>
      <c r="B220" s="33">
        <v>39205</v>
      </c>
      <c r="C220" s="34">
        <v>2</v>
      </c>
      <c r="D220" s="34">
        <v>3</v>
      </c>
      <c r="E220" s="34">
        <v>4</v>
      </c>
      <c r="F220" s="34">
        <v>5</v>
      </c>
      <c r="G220" s="34">
        <v>6</v>
      </c>
      <c r="H220" s="34">
        <v>7</v>
      </c>
      <c r="I220" s="34">
        <v>9</v>
      </c>
      <c r="J220" s="34">
        <v>10</v>
      </c>
      <c r="K220" s="34">
        <v>11</v>
      </c>
      <c r="L220" s="34">
        <v>13</v>
      </c>
      <c r="M220" s="34">
        <v>17</v>
      </c>
      <c r="N220" s="34">
        <v>19</v>
      </c>
      <c r="O220" s="34">
        <v>21</v>
      </c>
      <c r="P220" s="34">
        <v>24</v>
      </c>
      <c r="Q220" s="34">
        <v>25</v>
      </c>
      <c r="R220" s="35">
        <v>292829.11</v>
      </c>
      <c r="S220" s="35">
        <v>783.02</v>
      </c>
      <c r="T220" s="35">
        <v>10</v>
      </c>
      <c r="U220" s="35">
        <v>4</v>
      </c>
      <c r="V220" s="35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31">
        <v>641708.91</v>
      </c>
      <c r="S221" s="31">
        <v>1003.71</v>
      </c>
      <c r="T221" s="31">
        <v>10</v>
      </c>
      <c r="U221" s="31">
        <v>4</v>
      </c>
      <c r="V221" s="31">
        <v>2</v>
      </c>
    </row>
    <row r="222" spans="1:22" x14ac:dyDescent="0.25">
      <c r="A222" s="32">
        <v>218</v>
      </c>
      <c r="B222" s="33">
        <v>39212</v>
      </c>
      <c r="C222" s="34">
        <v>2</v>
      </c>
      <c r="D222" s="34">
        <v>5</v>
      </c>
      <c r="E222" s="34">
        <v>7</v>
      </c>
      <c r="F222" s="34">
        <v>8</v>
      </c>
      <c r="G222" s="34">
        <v>11</v>
      </c>
      <c r="H222" s="34">
        <v>12</v>
      </c>
      <c r="I222" s="34">
        <v>13</v>
      </c>
      <c r="J222" s="34">
        <v>14</v>
      </c>
      <c r="K222" s="34">
        <v>15</v>
      </c>
      <c r="L222" s="34">
        <v>16</v>
      </c>
      <c r="M222" s="34">
        <v>17</v>
      </c>
      <c r="N222" s="34">
        <v>20</v>
      </c>
      <c r="O222" s="34">
        <v>21</v>
      </c>
      <c r="P222" s="34">
        <v>22</v>
      </c>
      <c r="Q222" s="34">
        <v>25</v>
      </c>
      <c r="R222" s="35">
        <v>1295114.22</v>
      </c>
      <c r="S222" s="35">
        <v>1590.4</v>
      </c>
      <c r="T222" s="35">
        <v>10</v>
      </c>
      <c r="U222" s="35">
        <v>4</v>
      </c>
      <c r="V222" s="35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31">
        <v>1321125.73</v>
      </c>
      <c r="S223" s="31">
        <v>1695.2</v>
      </c>
      <c r="T223" s="31">
        <v>10</v>
      </c>
      <c r="U223" s="31">
        <v>4</v>
      </c>
      <c r="V223" s="31">
        <v>2</v>
      </c>
    </row>
    <row r="224" spans="1:22" x14ac:dyDescent="0.25">
      <c r="A224" s="32">
        <v>220</v>
      </c>
      <c r="B224" s="33">
        <v>39219</v>
      </c>
      <c r="C224" s="34">
        <v>5</v>
      </c>
      <c r="D224" s="34">
        <v>9</v>
      </c>
      <c r="E224" s="34">
        <v>10</v>
      </c>
      <c r="F224" s="34">
        <v>12</v>
      </c>
      <c r="G224" s="34">
        <v>13</v>
      </c>
      <c r="H224" s="34">
        <v>14</v>
      </c>
      <c r="I224" s="34">
        <v>15</v>
      </c>
      <c r="J224" s="34">
        <v>16</v>
      </c>
      <c r="K224" s="34">
        <v>17</v>
      </c>
      <c r="L224" s="34">
        <v>18</v>
      </c>
      <c r="M224" s="34">
        <v>20</v>
      </c>
      <c r="N224" s="34">
        <v>21</v>
      </c>
      <c r="O224" s="34">
        <v>23</v>
      </c>
      <c r="P224" s="34">
        <v>24</v>
      </c>
      <c r="Q224" s="34">
        <v>25</v>
      </c>
      <c r="R224" s="35">
        <v>0</v>
      </c>
      <c r="S224" s="35">
        <v>1847.51</v>
      </c>
      <c r="T224" s="35">
        <v>10</v>
      </c>
      <c r="U224" s="35">
        <v>4</v>
      </c>
      <c r="V224" s="35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31">
        <v>1431076.01</v>
      </c>
      <c r="S225" s="31">
        <v>1881.08</v>
      </c>
      <c r="T225" s="31">
        <v>10</v>
      </c>
      <c r="U225" s="31">
        <v>4</v>
      </c>
      <c r="V225" s="31">
        <v>2</v>
      </c>
    </row>
    <row r="226" spans="1:22" x14ac:dyDescent="0.25">
      <c r="A226" s="32">
        <v>222</v>
      </c>
      <c r="B226" s="33">
        <v>39226</v>
      </c>
      <c r="C226" s="34">
        <v>1</v>
      </c>
      <c r="D226" s="34">
        <v>3</v>
      </c>
      <c r="E226" s="34">
        <v>4</v>
      </c>
      <c r="F226" s="34">
        <v>5</v>
      </c>
      <c r="G226" s="34">
        <v>6</v>
      </c>
      <c r="H226" s="34">
        <v>7</v>
      </c>
      <c r="I226" s="34">
        <v>8</v>
      </c>
      <c r="J226" s="34">
        <v>9</v>
      </c>
      <c r="K226" s="34">
        <v>12</v>
      </c>
      <c r="L226" s="34">
        <v>15</v>
      </c>
      <c r="M226" s="34">
        <v>18</v>
      </c>
      <c r="N226" s="34">
        <v>21</v>
      </c>
      <c r="O226" s="34">
        <v>22</v>
      </c>
      <c r="P226" s="34">
        <v>23</v>
      </c>
      <c r="Q226" s="34">
        <v>24</v>
      </c>
      <c r="R226" s="35">
        <v>1137537.2</v>
      </c>
      <c r="S226" s="35">
        <v>2101.36</v>
      </c>
      <c r="T226" s="35">
        <v>10</v>
      </c>
      <c r="U226" s="35">
        <v>4</v>
      </c>
      <c r="V226" s="35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31">
        <v>0</v>
      </c>
      <c r="S227" s="31">
        <v>1478.5</v>
      </c>
      <c r="T227" s="31">
        <v>10</v>
      </c>
      <c r="U227" s="31">
        <v>4</v>
      </c>
      <c r="V227" s="31">
        <v>2</v>
      </c>
    </row>
    <row r="228" spans="1:22" x14ac:dyDescent="0.25">
      <c r="A228" s="32">
        <v>224</v>
      </c>
      <c r="B228" s="33">
        <v>39233</v>
      </c>
      <c r="C228" s="34">
        <v>4</v>
      </c>
      <c r="D228" s="34">
        <v>6</v>
      </c>
      <c r="E228" s="34">
        <v>8</v>
      </c>
      <c r="F228" s="34">
        <v>9</v>
      </c>
      <c r="G228" s="34">
        <v>10</v>
      </c>
      <c r="H228" s="34">
        <v>11</v>
      </c>
      <c r="I228" s="34">
        <v>12</v>
      </c>
      <c r="J228" s="34">
        <v>13</v>
      </c>
      <c r="K228" s="34">
        <v>15</v>
      </c>
      <c r="L228" s="34">
        <v>18</v>
      </c>
      <c r="M228" s="34">
        <v>19</v>
      </c>
      <c r="N228" s="34">
        <v>20</v>
      </c>
      <c r="O228" s="34">
        <v>21</v>
      </c>
      <c r="P228" s="34">
        <v>23</v>
      </c>
      <c r="Q228" s="34">
        <v>24</v>
      </c>
      <c r="R228" s="35">
        <v>674947.7</v>
      </c>
      <c r="S228" s="35">
        <v>1671.79</v>
      </c>
      <c r="T228" s="35">
        <v>10</v>
      </c>
      <c r="U228" s="35">
        <v>4</v>
      </c>
      <c r="V228" s="35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31">
        <v>314688.25</v>
      </c>
      <c r="S229" s="31">
        <v>441.96</v>
      </c>
      <c r="T229" s="31">
        <v>10</v>
      </c>
      <c r="U229" s="31">
        <v>4</v>
      </c>
      <c r="V229" s="31">
        <v>2</v>
      </c>
    </row>
    <row r="230" spans="1:22" x14ac:dyDescent="0.25">
      <c r="A230" s="32">
        <v>226</v>
      </c>
      <c r="B230" s="33">
        <v>39241</v>
      </c>
      <c r="C230" s="34">
        <v>4</v>
      </c>
      <c r="D230" s="34">
        <v>5</v>
      </c>
      <c r="E230" s="34">
        <v>8</v>
      </c>
      <c r="F230" s="34">
        <v>10</v>
      </c>
      <c r="G230" s="34">
        <v>11</v>
      </c>
      <c r="H230" s="34">
        <v>13</v>
      </c>
      <c r="I230" s="34">
        <v>14</v>
      </c>
      <c r="J230" s="34">
        <v>15</v>
      </c>
      <c r="K230" s="34">
        <v>16</v>
      </c>
      <c r="L230" s="34">
        <v>17</v>
      </c>
      <c r="M230" s="34">
        <v>18</v>
      </c>
      <c r="N230" s="34">
        <v>19</v>
      </c>
      <c r="O230" s="34">
        <v>20</v>
      </c>
      <c r="P230" s="34">
        <v>21</v>
      </c>
      <c r="Q230" s="34">
        <v>25</v>
      </c>
      <c r="R230" s="35">
        <v>1033333.31</v>
      </c>
      <c r="S230" s="35">
        <v>1860.74</v>
      </c>
      <c r="T230" s="35">
        <v>10</v>
      </c>
      <c r="U230" s="35">
        <v>4</v>
      </c>
      <c r="V230" s="35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31">
        <v>426727.9</v>
      </c>
      <c r="S231" s="31">
        <v>1752.87</v>
      </c>
      <c r="T231" s="31">
        <v>10</v>
      </c>
      <c r="U231" s="31">
        <v>4</v>
      </c>
      <c r="V231" s="31">
        <v>2</v>
      </c>
    </row>
    <row r="232" spans="1:22" x14ac:dyDescent="0.25">
      <c r="A232" s="32">
        <v>228</v>
      </c>
      <c r="B232" s="33">
        <v>39247</v>
      </c>
      <c r="C232" s="34">
        <v>2</v>
      </c>
      <c r="D232" s="34">
        <v>4</v>
      </c>
      <c r="E232" s="34">
        <v>10</v>
      </c>
      <c r="F232" s="34">
        <v>11</v>
      </c>
      <c r="G232" s="34">
        <v>12</v>
      </c>
      <c r="H232" s="34">
        <v>13</v>
      </c>
      <c r="I232" s="34">
        <v>14</v>
      </c>
      <c r="J232" s="34">
        <v>15</v>
      </c>
      <c r="K232" s="34">
        <v>16</v>
      </c>
      <c r="L232" s="34">
        <v>17</v>
      </c>
      <c r="M232" s="34">
        <v>18</v>
      </c>
      <c r="N232" s="34">
        <v>19</v>
      </c>
      <c r="O232" s="34">
        <v>20</v>
      </c>
      <c r="P232" s="34">
        <v>24</v>
      </c>
      <c r="Q232" s="34">
        <v>25</v>
      </c>
      <c r="R232" s="35">
        <v>162006.70000000001</v>
      </c>
      <c r="S232" s="35">
        <v>952.98</v>
      </c>
      <c r="T232" s="35">
        <v>10</v>
      </c>
      <c r="U232" s="35">
        <v>4</v>
      </c>
      <c r="V232" s="35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31">
        <v>451708.06</v>
      </c>
      <c r="S233" s="31">
        <v>1803.62</v>
      </c>
      <c r="T233" s="31">
        <v>10</v>
      </c>
      <c r="U233" s="31">
        <v>4</v>
      </c>
      <c r="V233" s="31">
        <v>2</v>
      </c>
    </row>
    <row r="234" spans="1:22" x14ac:dyDescent="0.25">
      <c r="A234" s="32">
        <v>230</v>
      </c>
      <c r="B234" s="33">
        <v>39254</v>
      </c>
      <c r="C234" s="34">
        <v>1</v>
      </c>
      <c r="D234" s="34">
        <v>2</v>
      </c>
      <c r="E234" s="34">
        <v>3</v>
      </c>
      <c r="F234" s="34">
        <v>4</v>
      </c>
      <c r="G234" s="34">
        <v>5</v>
      </c>
      <c r="H234" s="34">
        <v>6</v>
      </c>
      <c r="I234" s="34">
        <v>8</v>
      </c>
      <c r="J234" s="34">
        <v>10</v>
      </c>
      <c r="K234" s="34">
        <v>11</v>
      </c>
      <c r="L234" s="34">
        <v>13</v>
      </c>
      <c r="M234" s="34">
        <v>14</v>
      </c>
      <c r="N234" s="34">
        <v>15</v>
      </c>
      <c r="O234" s="34">
        <v>17</v>
      </c>
      <c r="P234" s="34">
        <v>22</v>
      </c>
      <c r="Q234" s="34">
        <v>24</v>
      </c>
      <c r="R234" s="35">
        <v>912992.46</v>
      </c>
      <c r="S234" s="35">
        <v>594.21</v>
      </c>
      <c r="T234" s="35">
        <v>10</v>
      </c>
      <c r="U234" s="35">
        <v>4</v>
      </c>
      <c r="V234" s="35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31">
        <v>1574316.19</v>
      </c>
      <c r="S235" s="31">
        <v>1843.46</v>
      </c>
      <c r="T235" s="31">
        <v>10</v>
      </c>
      <c r="U235" s="31">
        <v>4</v>
      </c>
      <c r="V235" s="31">
        <v>2</v>
      </c>
    </row>
    <row r="236" spans="1:22" x14ac:dyDescent="0.25">
      <c r="A236" s="32">
        <v>232</v>
      </c>
      <c r="B236" s="33">
        <v>39261</v>
      </c>
      <c r="C236" s="34">
        <v>4</v>
      </c>
      <c r="D236" s="34">
        <v>5</v>
      </c>
      <c r="E236" s="34">
        <v>6</v>
      </c>
      <c r="F236" s="34">
        <v>9</v>
      </c>
      <c r="G236" s="34">
        <v>11</v>
      </c>
      <c r="H236" s="34">
        <v>12</v>
      </c>
      <c r="I236" s="34">
        <v>13</v>
      </c>
      <c r="J236" s="34">
        <v>14</v>
      </c>
      <c r="K236" s="34">
        <v>16</v>
      </c>
      <c r="L236" s="34">
        <v>17</v>
      </c>
      <c r="M236" s="34">
        <v>18</v>
      </c>
      <c r="N236" s="34">
        <v>21</v>
      </c>
      <c r="O236" s="34">
        <v>23</v>
      </c>
      <c r="P236" s="34">
        <v>24</v>
      </c>
      <c r="Q236" s="34">
        <v>25</v>
      </c>
      <c r="R236" s="35">
        <v>1197922.1100000001</v>
      </c>
      <c r="S236" s="35">
        <v>2037.28</v>
      </c>
      <c r="T236" s="35">
        <v>10</v>
      </c>
      <c r="U236" s="35">
        <v>4</v>
      </c>
      <c r="V236" s="35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31">
        <v>122409.35</v>
      </c>
      <c r="S237" s="31">
        <v>509.88</v>
      </c>
      <c r="T237" s="31">
        <v>10</v>
      </c>
      <c r="U237" s="31">
        <v>4</v>
      </c>
      <c r="V237" s="31">
        <v>2</v>
      </c>
    </row>
    <row r="238" spans="1:22" x14ac:dyDescent="0.25">
      <c r="A238" s="32">
        <v>234</v>
      </c>
      <c r="B238" s="33">
        <v>39268</v>
      </c>
      <c r="C238" s="34">
        <v>1</v>
      </c>
      <c r="D238" s="34">
        <v>2</v>
      </c>
      <c r="E238" s="34">
        <v>3</v>
      </c>
      <c r="F238" s="34">
        <v>4</v>
      </c>
      <c r="G238" s="34">
        <v>5</v>
      </c>
      <c r="H238" s="34">
        <v>9</v>
      </c>
      <c r="I238" s="34">
        <v>11</v>
      </c>
      <c r="J238" s="34">
        <v>12</v>
      </c>
      <c r="K238" s="34">
        <v>13</v>
      </c>
      <c r="L238" s="34">
        <v>14</v>
      </c>
      <c r="M238" s="34">
        <v>15</v>
      </c>
      <c r="N238" s="34">
        <v>17</v>
      </c>
      <c r="O238" s="34">
        <v>21</v>
      </c>
      <c r="P238" s="34">
        <v>22</v>
      </c>
      <c r="Q238" s="34">
        <v>24</v>
      </c>
      <c r="R238" s="35">
        <v>889594.53</v>
      </c>
      <c r="S238" s="35">
        <v>561.85</v>
      </c>
      <c r="T238" s="35">
        <v>10</v>
      </c>
      <c r="U238" s="35">
        <v>4</v>
      </c>
      <c r="V238" s="35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31">
        <v>248234.57</v>
      </c>
      <c r="S239" s="31">
        <v>895.89</v>
      </c>
      <c r="T239" s="31">
        <v>10</v>
      </c>
      <c r="U239" s="31">
        <v>4</v>
      </c>
      <c r="V239" s="31">
        <v>2</v>
      </c>
    </row>
    <row r="240" spans="1:22" x14ac:dyDescent="0.25">
      <c r="A240" s="32">
        <v>236</v>
      </c>
      <c r="B240" s="33">
        <v>39275</v>
      </c>
      <c r="C240" s="34">
        <v>1</v>
      </c>
      <c r="D240" s="34">
        <v>3</v>
      </c>
      <c r="E240" s="34">
        <v>4</v>
      </c>
      <c r="F240" s="34">
        <v>5</v>
      </c>
      <c r="G240" s="34">
        <v>7</v>
      </c>
      <c r="H240" s="34">
        <v>8</v>
      </c>
      <c r="I240" s="34">
        <v>9</v>
      </c>
      <c r="J240" s="34">
        <v>12</v>
      </c>
      <c r="K240" s="34">
        <v>13</v>
      </c>
      <c r="L240" s="34">
        <v>15</v>
      </c>
      <c r="M240" s="34">
        <v>16</v>
      </c>
      <c r="N240" s="34">
        <v>21</v>
      </c>
      <c r="O240" s="34">
        <v>22</v>
      </c>
      <c r="P240" s="34">
        <v>23</v>
      </c>
      <c r="Q240" s="34">
        <v>25</v>
      </c>
      <c r="R240" s="35">
        <v>0</v>
      </c>
      <c r="S240" s="35">
        <v>1298.3699999999999</v>
      </c>
      <c r="T240" s="35">
        <v>10</v>
      </c>
      <c r="U240" s="35">
        <v>4</v>
      </c>
      <c r="V240" s="35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31">
        <v>545832.17000000004</v>
      </c>
      <c r="S241" s="31">
        <v>926.91</v>
      </c>
      <c r="T241" s="31">
        <v>10</v>
      </c>
      <c r="U241" s="31">
        <v>4</v>
      </c>
      <c r="V241" s="31">
        <v>2</v>
      </c>
    </row>
    <row r="242" spans="1:22" x14ac:dyDescent="0.25">
      <c r="A242" s="32">
        <v>238</v>
      </c>
      <c r="B242" s="33">
        <v>39282</v>
      </c>
      <c r="C242" s="34">
        <v>1</v>
      </c>
      <c r="D242" s="34">
        <v>3</v>
      </c>
      <c r="E242" s="34">
        <v>4</v>
      </c>
      <c r="F242" s="34">
        <v>6</v>
      </c>
      <c r="G242" s="34">
        <v>11</v>
      </c>
      <c r="H242" s="34">
        <v>12</v>
      </c>
      <c r="I242" s="34">
        <v>13</v>
      </c>
      <c r="J242" s="34">
        <v>14</v>
      </c>
      <c r="K242" s="34">
        <v>15</v>
      </c>
      <c r="L242" s="34">
        <v>17</v>
      </c>
      <c r="M242" s="34">
        <v>19</v>
      </c>
      <c r="N242" s="34">
        <v>20</v>
      </c>
      <c r="O242" s="34">
        <v>21</v>
      </c>
      <c r="P242" s="34">
        <v>23</v>
      </c>
      <c r="Q242" s="34">
        <v>24</v>
      </c>
      <c r="R242" s="35">
        <v>1158825.53</v>
      </c>
      <c r="S242" s="35">
        <v>1556.87</v>
      </c>
      <c r="T242" s="35">
        <v>10</v>
      </c>
      <c r="U242" s="35">
        <v>4</v>
      </c>
      <c r="V242" s="35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31">
        <v>268193.91999999998</v>
      </c>
      <c r="S243" s="31">
        <v>622.30999999999995</v>
      </c>
      <c r="T243" s="31">
        <v>10</v>
      </c>
      <c r="U243" s="31">
        <v>4</v>
      </c>
      <c r="V243" s="31">
        <v>2</v>
      </c>
    </row>
    <row r="244" spans="1:22" x14ac:dyDescent="0.25">
      <c r="A244" s="32">
        <v>240</v>
      </c>
      <c r="B244" s="33">
        <v>39289</v>
      </c>
      <c r="C244" s="34">
        <v>1</v>
      </c>
      <c r="D244" s="34">
        <v>2</v>
      </c>
      <c r="E244" s="34">
        <v>4</v>
      </c>
      <c r="F244" s="34">
        <v>9</v>
      </c>
      <c r="G244" s="34">
        <v>10</v>
      </c>
      <c r="H244" s="34">
        <v>11</v>
      </c>
      <c r="I244" s="34">
        <v>13</v>
      </c>
      <c r="J244" s="34">
        <v>14</v>
      </c>
      <c r="K244" s="34">
        <v>15</v>
      </c>
      <c r="L244" s="34">
        <v>16</v>
      </c>
      <c r="M244" s="34">
        <v>18</v>
      </c>
      <c r="N244" s="34">
        <v>19</v>
      </c>
      <c r="O244" s="34">
        <v>21</v>
      </c>
      <c r="P244" s="34">
        <v>22</v>
      </c>
      <c r="Q244" s="34">
        <v>23</v>
      </c>
      <c r="R244" s="35">
        <v>1076749.8</v>
      </c>
      <c r="S244" s="35">
        <v>1168.26</v>
      </c>
      <c r="T244" s="35">
        <v>10</v>
      </c>
      <c r="U244" s="35">
        <v>4</v>
      </c>
      <c r="V244" s="35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31">
        <v>162955.29</v>
      </c>
      <c r="S245" s="31">
        <v>758.98</v>
      </c>
      <c r="T245" s="31">
        <v>10</v>
      </c>
      <c r="U245" s="31">
        <v>4</v>
      </c>
      <c r="V245" s="31">
        <v>2</v>
      </c>
    </row>
    <row r="246" spans="1:22" x14ac:dyDescent="0.25">
      <c r="A246" s="32">
        <v>242</v>
      </c>
      <c r="B246" s="33">
        <v>39296</v>
      </c>
      <c r="C246" s="34">
        <v>2</v>
      </c>
      <c r="D246" s="34">
        <v>5</v>
      </c>
      <c r="E246" s="34">
        <v>6</v>
      </c>
      <c r="F246" s="34">
        <v>8</v>
      </c>
      <c r="G246" s="34">
        <v>9</v>
      </c>
      <c r="H246" s="34">
        <v>13</v>
      </c>
      <c r="I246" s="34">
        <v>14</v>
      </c>
      <c r="J246" s="34">
        <v>15</v>
      </c>
      <c r="K246" s="34">
        <v>16</v>
      </c>
      <c r="L246" s="34">
        <v>17</v>
      </c>
      <c r="M246" s="34">
        <v>18</v>
      </c>
      <c r="N246" s="34">
        <v>19</v>
      </c>
      <c r="O246" s="34">
        <v>21</v>
      </c>
      <c r="P246" s="34">
        <v>22</v>
      </c>
      <c r="Q246" s="34">
        <v>23</v>
      </c>
      <c r="R246" s="35">
        <v>553900.01</v>
      </c>
      <c r="S246" s="35">
        <v>949.54</v>
      </c>
      <c r="T246" s="35">
        <v>10</v>
      </c>
      <c r="U246" s="35">
        <v>4</v>
      </c>
      <c r="V246" s="35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31">
        <v>0</v>
      </c>
      <c r="S247" s="31">
        <v>1431.01</v>
      </c>
      <c r="T247" s="31">
        <v>10</v>
      </c>
      <c r="U247" s="31">
        <v>4</v>
      </c>
      <c r="V247" s="31">
        <v>2</v>
      </c>
    </row>
    <row r="248" spans="1:22" x14ac:dyDescent="0.25">
      <c r="A248" s="32">
        <v>244</v>
      </c>
      <c r="B248" s="33">
        <v>39303</v>
      </c>
      <c r="C248" s="34">
        <v>3</v>
      </c>
      <c r="D248" s="34">
        <v>5</v>
      </c>
      <c r="E248" s="34">
        <v>6</v>
      </c>
      <c r="F248" s="34">
        <v>7</v>
      </c>
      <c r="G248" s="34">
        <v>9</v>
      </c>
      <c r="H248" s="34">
        <v>10</v>
      </c>
      <c r="I248" s="34">
        <v>11</v>
      </c>
      <c r="J248" s="34">
        <v>12</v>
      </c>
      <c r="K248" s="34">
        <v>14</v>
      </c>
      <c r="L248" s="34">
        <v>15</v>
      </c>
      <c r="M248" s="34">
        <v>18</v>
      </c>
      <c r="N248" s="34">
        <v>20</v>
      </c>
      <c r="O248" s="34">
        <v>21</v>
      </c>
      <c r="P248" s="34">
        <v>22</v>
      </c>
      <c r="Q248" s="34">
        <v>24</v>
      </c>
      <c r="R248" s="35">
        <v>761115.43</v>
      </c>
      <c r="S248" s="35">
        <v>1130.76</v>
      </c>
      <c r="T248" s="35">
        <v>10</v>
      </c>
      <c r="U248" s="35">
        <v>4</v>
      </c>
      <c r="V248" s="35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31">
        <v>1602862.09</v>
      </c>
      <c r="S249" s="31">
        <v>1730.33</v>
      </c>
      <c r="T249" s="31">
        <v>10</v>
      </c>
      <c r="U249" s="31">
        <v>4</v>
      </c>
      <c r="V249" s="31">
        <v>2</v>
      </c>
    </row>
    <row r="250" spans="1:22" x14ac:dyDescent="0.25">
      <c r="A250" s="32">
        <v>246</v>
      </c>
      <c r="B250" s="33">
        <v>39310</v>
      </c>
      <c r="C250" s="34">
        <v>1</v>
      </c>
      <c r="D250" s="34">
        <v>4</v>
      </c>
      <c r="E250" s="34">
        <v>5</v>
      </c>
      <c r="F250" s="34">
        <v>7</v>
      </c>
      <c r="G250" s="34">
        <v>8</v>
      </c>
      <c r="H250" s="34">
        <v>9</v>
      </c>
      <c r="I250" s="34">
        <v>10</v>
      </c>
      <c r="J250" s="34">
        <v>12</v>
      </c>
      <c r="K250" s="34">
        <v>13</v>
      </c>
      <c r="L250" s="34">
        <v>15</v>
      </c>
      <c r="M250" s="34">
        <v>17</v>
      </c>
      <c r="N250" s="34">
        <v>18</v>
      </c>
      <c r="O250" s="34">
        <v>21</v>
      </c>
      <c r="P250" s="34">
        <v>24</v>
      </c>
      <c r="Q250" s="34">
        <v>25</v>
      </c>
      <c r="R250" s="35">
        <v>514572.62</v>
      </c>
      <c r="S250" s="35">
        <v>680.17</v>
      </c>
      <c r="T250" s="35">
        <v>10</v>
      </c>
      <c r="U250" s="35">
        <v>4</v>
      </c>
      <c r="V250" s="35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31">
        <v>1100400.3999999999</v>
      </c>
      <c r="S251" s="31">
        <v>629.77</v>
      </c>
      <c r="T251" s="31">
        <v>10</v>
      </c>
      <c r="U251" s="31">
        <v>4</v>
      </c>
      <c r="V251" s="31">
        <v>2</v>
      </c>
    </row>
    <row r="252" spans="1:22" x14ac:dyDescent="0.25">
      <c r="A252" s="32">
        <v>248</v>
      </c>
      <c r="B252" s="33">
        <v>39317</v>
      </c>
      <c r="C252" s="34">
        <v>1</v>
      </c>
      <c r="D252" s="34">
        <v>2</v>
      </c>
      <c r="E252" s="34">
        <v>5</v>
      </c>
      <c r="F252" s="34">
        <v>8</v>
      </c>
      <c r="G252" s="34">
        <v>9</v>
      </c>
      <c r="H252" s="34">
        <v>10</v>
      </c>
      <c r="I252" s="34">
        <v>11</v>
      </c>
      <c r="J252" s="34">
        <v>12</v>
      </c>
      <c r="K252" s="34">
        <v>13</v>
      </c>
      <c r="L252" s="34">
        <v>15</v>
      </c>
      <c r="M252" s="34">
        <v>16</v>
      </c>
      <c r="N252" s="34">
        <v>19</v>
      </c>
      <c r="O252" s="34">
        <v>20</v>
      </c>
      <c r="P252" s="34">
        <v>21</v>
      </c>
      <c r="Q252" s="34">
        <v>25</v>
      </c>
      <c r="R252" s="35">
        <v>205597.54</v>
      </c>
      <c r="S252" s="35">
        <v>772.71</v>
      </c>
      <c r="T252" s="35">
        <v>10</v>
      </c>
      <c r="U252" s="35">
        <v>4</v>
      </c>
      <c r="V252" s="35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31">
        <v>300690.74</v>
      </c>
      <c r="S253" s="31">
        <v>1130.42</v>
      </c>
      <c r="T253" s="31">
        <v>10</v>
      </c>
      <c r="U253" s="31">
        <v>4</v>
      </c>
      <c r="V253" s="31">
        <v>2</v>
      </c>
    </row>
    <row r="254" spans="1:22" x14ac:dyDescent="0.25">
      <c r="A254" s="32">
        <v>250</v>
      </c>
      <c r="B254" s="33">
        <v>39324</v>
      </c>
      <c r="C254" s="34">
        <v>1</v>
      </c>
      <c r="D254" s="34">
        <v>2</v>
      </c>
      <c r="E254" s="34">
        <v>3</v>
      </c>
      <c r="F254" s="34">
        <v>5</v>
      </c>
      <c r="G254" s="34">
        <v>9</v>
      </c>
      <c r="H254" s="34">
        <v>10</v>
      </c>
      <c r="I254" s="34">
        <v>12</v>
      </c>
      <c r="J254" s="34">
        <v>13</v>
      </c>
      <c r="K254" s="34">
        <v>15</v>
      </c>
      <c r="L254" s="34">
        <v>16</v>
      </c>
      <c r="M254" s="34">
        <v>17</v>
      </c>
      <c r="N254" s="34">
        <v>18</v>
      </c>
      <c r="O254" s="34">
        <v>19</v>
      </c>
      <c r="P254" s="34">
        <v>21</v>
      </c>
      <c r="Q254" s="34">
        <v>23</v>
      </c>
      <c r="R254" s="35">
        <v>729124.59</v>
      </c>
      <c r="S254" s="35">
        <v>682.67</v>
      </c>
      <c r="T254" s="35">
        <v>10</v>
      </c>
      <c r="U254" s="35">
        <v>4</v>
      </c>
      <c r="V254" s="35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31">
        <v>388791.25</v>
      </c>
      <c r="S255" s="31">
        <v>915.52</v>
      </c>
      <c r="T255" s="31">
        <v>10</v>
      </c>
      <c r="U255" s="31">
        <v>4</v>
      </c>
      <c r="V255" s="31">
        <v>2</v>
      </c>
    </row>
    <row r="256" spans="1:22" x14ac:dyDescent="0.25">
      <c r="A256" s="32">
        <v>252</v>
      </c>
      <c r="B256" s="33">
        <v>39331</v>
      </c>
      <c r="C256" s="34">
        <v>2</v>
      </c>
      <c r="D256" s="34">
        <v>3</v>
      </c>
      <c r="E256" s="34">
        <v>4</v>
      </c>
      <c r="F256" s="34">
        <v>6</v>
      </c>
      <c r="G256" s="34">
        <v>8</v>
      </c>
      <c r="H256" s="34">
        <v>11</v>
      </c>
      <c r="I256" s="34">
        <v>14</v>
      </c>
      <c r="J256" s="34">
        <v>15</v>
      </c>
      <c r="K256" s="34">
        <v>17</v>
      </c>
      <c r="L256" s="34">
        <v>18</v>
      </c>
      <c r="M256" s="34">
        <v>19</v>
      </c>
      <c r="N256" s="34">
        <v>22</v>
      </c>
      <c r="O256" s="34">
        <v>23</v>
      </c>
      <c r="P256" s="34">
        <v>24</v>
      </c>
      <c r="Q256" s="34">
        <v>25</v>
      </c>
      <c r="R256" s="35">
        <v>1145268.6399999999</v>
      </c>
      <c r="S256" s="35">
        <v>849.19</v>
      </c>
      <c r="T256" s="35">
        <v>10</v>
      </c>
      <c r="U256" s="35">
        <v>4</v>
      </c>
      <c r="V256" s="35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31">
        <v>384999.07</v>
      </c>
      <c r="S257" s="31">
        <v>1059.96</v>
      </c>
      <c r="T257" s="31">
        <v>10</v>
      </c>
      <c r="U257" s="31">
        <v>4</v>
      </c>
      <c r="V257" s="31">
        <v>2</v>
      </c>
    </row>
    <row r="258" spans="1:22" x14ac:dyDescent="0.25">
      <c r="A258" s="32">
        <v>254</v>
      </c>
      <c r="B258" s="33">
        <v>39338</v>
      </c>
      <c r="C258" s="34">
        <v>2</v>
      </c>
      <c r="D258" s="34">
        <v>3</v>
      </c>
      <c r="E258" s="34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11</v>
      </c>
      <c r="L258" s="34">
        <v>13</v>
      </c>
      <c r="M258" s="34">
        <v>14</v>
      </c>
      <c r="N258" s="34">
        <v>15</v>
      </c>
      <c r="O258" s="34">
        <v>16</v>
      </c>
      <c r="P258" s="34">
        <v>20</v>
      </c>
      <c r="Q258" s="34">
        <v>23</v>
      </c>
      <c r="R258" s="35">
        <v>309239.02</v>
      </c>
      <c r="S258" s="35">
        <v>1541.06</v>
      </c>
      <c r="T258" s="35">
        <v>10</v>
      </c>
      <c r="U258" s="35">
        <v>4</v>
      </c>
      <c r="V258" s="35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31">
        <v>574134.62</v>
      </c>
      <c r="S259" s="31">
        <v>1732.8</v>
      </c>
      <c r="T259" s="31">
        <v>10</v>
      </c>
      <c r="U259" s="31">
        <v>4</v>
      </c>
      <c r="V259" s="31">
        <v>2</v>
      </c>
    </row>
    <row r="260" spans="1:22" x14ac:dyDescent="0.25">
      <c r="A260" s="32">
        <v>256</v>
      </c>
      <c r="B260" s="33">
        <v>39345</v>
      </c>
      <c r="C260" s="34">
        <v>1</v>
      </c>
      <c r="D260" s="34">
        <v>2</v>
      </c>
      <c r="E260" s="34">
        <v>6</v>
      </c>
      <c r="F260" s="34">
        <v>7</v>
      </c>
      <c r="G260" s="34">
        <v>8</v>
      </c>
      <c r="H260" s="34">
        <v>9</v>
      </c>
      <c r="I260" s="34">
        <v>10</v>
      </c>
      <c r="J260" s="34">
        <v>12</v>
      </c>
      <c r="K260" s="34">
        <v>13</v>
      </c>
      <c r="L260" s="34">
        <v>15</v>
      </c>
      <c r="M260" s="34">
        <v>16</v>
      </c>
      <c r="N260" s="34">
        <v>18</v>
      </c>
      <c r="O260" s="34">
        <v>20</v>
      </c>
      <c r="P260" s="34">
        <v>22</v>
      </c>
      <c r="Q260" s="34">
        <v>24</v>
      </c>
      <c r="R260" s="35">
        <v>219836.27</v>
      </c>
      <c r="S260" s="35">
        <v>1234.27</v>
      </c>
      <c r="T260" s="35">
        <v>10</v>
      </c>
      <c r="U260" s="35">
        <v>4</v>
      </c>
      <c r="V260" s="35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31">
        <v>656028.71</v>
      </c>
      <c r="S261" s="31">
        <v>937.19</v>
      </c>
      <c r="T261" s="31">
        <v>10</v>
      </c>
      <c r="U261" s="31">
        <v>4</v>
      </c>
      <c r="V261" s="31">
        <v>2</v>
      </c>
    </row>
    <row r="262" spans="1:22" x14ac:dyDescent="0.25">
      <c r="A262" s="32">
        <v>258</v>
      </c>
      <c r="B262" s="33">
        <v>39352</v>
      </c>
      <c r="C262" s="34">
        <v>2</v>
      </c>
      <c r="D262" s="34">
        <v>4</v>
      </c>
      <c r="E262" s="34">
        <v>5</v>
      </c>
      <c r="F262" s="34">
        <v>6</v>
      </c>
      <c r="G262" s="34">
        <v>9</v>
      </c>
      <c r="H262" s="34">
        <v>12</v>
      </c>
      <c r="I262" s="34">
        <v>13</v>
      </c>
      <c r="J262" s="34">
        <v>14</v>
      </c>
      <c r="K262" s="34">
        <v>17</v>
      </c>
      <c r="L262" s="34">
        <v>19</v>
      </c>
      <c r="M262" s="34">
        <v>20</v>
      </c>
      <c r="N262" s="34">
        <v>21</v>
      </c>
      <c r="O262" s="34">
        <v>22</v>
      </c>
      <c r="P262" s="34">
        <v>24</v>
      </c>
      <c r="Q262" s="34">
        <v>25</v>
      </c>
      <c r="R262" s="35">
        <v>198893.58</v>
      </c>
      <c r="S262" s="35">
        <v>580.96</v>
      </c>
      <c r="T262" s="35">
        <v>10</v>
      </c>
      <c r="U262" s="35">
        <v>4</v>
      </c>
      <c r="V262" s="35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31">
        <v>0</v>
      </c>
      <c r="S263" s="31">
        <v>2477.16</v>
      </c>
      <c r="T263" s="31">
        <v>10</v>
      </c>
      <c r="U263" s="31">
        <v>4</v>
      </c>
      <c r="V263" s="31">
        <v>2</v>
      </c>
    </row>
    <row r="264" spans="1:22" x14ac:dyDescent="0.25">
      <c r="A264" s="32">
        <v>260</v>
      </c>
      <c r="B264" s="33">
        <v>39359</v>
      </c>
      <c r="C264" s="34">
        <v>1</v>
      </c>
      <c r="D264" s="34">
        <v>3</v>
      </c>
      <c r="E264" s="34">
        <v>4</v>
      </c>
      <c r="F264" s="34">
        <v>5</v>
      </c>
      <c r="G264" s="34">
        <v>6</v>
      </c>
      <c r="H264" s="34">
        <v>7</v>
      </c>
      <c r="I264" s="34">
        <v>8</v>
      </c>
      <c r="J264" s="34">
        <v>9</v>
      </c>
      <c r="K264" s="34">
        <v>11</v>
      </c>
      <c r="L264" s="34">
        <v>13</v>
      </c>
      <c r="M264" s="34">
        <v>14</v>
      </c>
      <c r="N264" s="34">
        <v>18</v>
      </c>
      <c r="O264" s="34">
        <v>19</v>
      </c>
      <c r="P264" s="34">
        <v>20</v>
      </c>
      <c r="Q264" s="34">
        <v>24</v>
      </c>
      <c r="R264" s="35">
        <v>3407439.83</v>
      </c>
      <c r="S264" s="35">
        <v>1740.58</v>
      </c>
      <c r="T264" s="35">
        <v>10</v>
      </c>
      <c r="U264" s="35">
        <v>4</v>
      </c>
      <c r="V264" s="35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31">
        <v>650009.12</v>
      </c>
      <c r="S265" s="31">
        <v>930.14</v>
      </c>
      <c r="T265" s="31">
        <v>10</v>
      </c>
      <c r="U265" s="31">
        <v>4</v>
      </c>
      <c r="V265" s="31">
        <v>2</v>
      </c>
    </row>
    <row r="266" spans="1:22" x14ac:dyDescent="0.25">
      <c r="A266" s="32">
        <v>262</v>
      </c>
      <c r="B266" s="33">
        <v>39366</v>
      </c>
      <c r="C266" s="34">
        <v>3</v>
      </c>
      <c r="D266" s="34">
        <v>4</v>
      </c>
      <c r="E266" s="34">
        <v>6</v>
      </c>
      <c r="F266" s="34">
        <v>7</v>
      </c>
      <c r="G266" s="34">
        <v>8</v>
      </c>
      <c r="H266" s="34">
        <v>9</v>
      </c>
      <c r="I266" s="34">
        <v>12</v>
      </c>
      <c r="J266" s="34">
        <v>13</v>
      </c>
      <c r="K266" s="34">
        <v>14</v>
      </c>
      <c r="L266" s="34">
        <v>15</v>
      </c>
      <c r="M266" s="34">
        <v>17</v>
      </c>
      <c r="N266" s="34">
        <v>20</v>
      </c>
      <c r="O266" s="34">
        <v>21</v>
      </c>
      <c r="P266" s="34">
        <v>23</v>
      </c>
      <c r="Q266" s="34">
        <v>24</v>
      </c>
      <c r="R266" s="35">
        <v>1189723.1200000001</v>
      </c>
      <c r="S266" s="35">
        <v>1106.03</v>
      </c>
      <c r="T266" s="35">
        <v>10</v>
      </c>
      <c r="U266" s="35">
        <v>4</v>
      </c>
      <c r="V266" s="35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31">
        <v>0</v>
      </c>
      <c r="S267" s="31">
        <v>963.09</v>
      </c>
      <c r="T267" s="31">
        <v>10</v>
      </c>
      <c r="U267" s="31">
        <v>4</v>
      </c>
      <c r="V267" s="31">
        <v>2</v>
      </c>
    </row>
    <row r="268" spans="1:22" x14ac:dyDescent="0.25">
      <c r="A268" s="32">
        <v>264</v>
      </c>
      <c r="B268" s="33">
        <v>39373</v>
      </c>
      <c r="C268" s="34">
        <v>1</v>
      </c>
      <c r="D268" s="34">
        <v>3</v>
      </c>
      <c r="E268" s="34">
        <v>4</v>
      </c>
      <c r="F268" s="34">
        <v>6</v>
      </c>
      <c r="G268" s="34">
        <v>8</v>
      </c>
      <c r="H268" s="34">
        <v>9</v>
      </c>
      <c r="I268" s="34">
        <v>12</v>
      </c>
      <c r="J268" s="34">
        <v>13</v>
      </c>
      <c r="K268" s="34">
        <v>16</v>
      </c>
      <c r="L268" s="34">
        <v>19</v>
      </c>
      <c r="M268" s="34">
        <v>20</v>
      </c>
      <c r="N268" s="34">
        <v>21</v>
      </c>
      <c r="O268" s="34">
        <v>22</v>
      </c>
      <c r="P268" s="34">
        <v>23</v>
      </c>
      <c r="Q268" s="34">
        <v>25</v>
      </c>
      <c r="R268" s="35">
        <v>468787.91</v>
      </c>
      <c r="S268" s="35">
        <v>903.42</v>
      </c>
      <c r="T268" s="35">
        <v>10</v>
      </c>
      <c r="U268" s="35">
        <v>4</v>
      </c>
      <c r="V268" s="35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31">
        <v>0</v>
      </c>
      <c r="S269" s="31">
        <v>1649.5</v>
      </c>
      <c r="T269" s="31">
        <v>10</v>
      </c>
      <c r="U269" s="31">
        <v>4</v>
      </c>
      <c r="V269" s="31">
        <v>2</v>
      </c>
    </row>
    <row r="270" spans="1:22" x14ac:dyDescent="0.25">
      <c r="A270" s="32">
        <v>266</v>
      </c>
      <c r="B270" s="33">
        <v>39380</v>
      </c>
      <c r="C270" s="34">
        <v>1</v>
      </c>
      <c r="D270" s="34">
        <v>3</v>
      </c>
      <c r="E270" s="34">
        <v>4</v>
      </c>
      <c r="F270" s="34">
        <v>5</v>
      </c>
      <c r="G270" s="34">
        <v>6</v>
      </c>
      <c r="H270" s="34">
        <v>7</v>
      </c>
      <c r="I270" s="34">
        <v>9</v>
      </c>
      <c r="J270" s="34">
        <v>11</v>
      </c>
      <c r="K270" s="34">
        <v>14</v>
      </c>
      <c r="L270" s="34">
        <v>15</v>
      </c>
      <c r="M270" s="34">
        <v>18</v>
      </c>
      <c r="N270" s="34">
        <v>19</v>
      </c>
      <c r="O270" s="34">
        <v>21</v>
      </c>
      <c r="P270" s="34">
        <v>22</v>
      </c>
      <c r="Q270" s="34">
        <v>24</v>
      </c>
      <c r="R270" s="35">
        <v>574831.69999999995</v>
      </c>
      <c r="S270" s="35">
        <v>763.96</v>
      </c>
      <c r="T270" s="35">
        <v>10</v>
      </c>
      <c r="U270" s="35">
        <v>4</v>
      </c>
      <c r="V270" s="35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31">
        <v>512949.16</v>
      </c>
      <c r="S271" s="31">
        <v>755.18</v>
      </c>
      <c r="T271" s="31">
        <v>10</v>
      </c>
      <c r="U271" s="31">
        <v>4</v>
      </c>
      <c r="V271" s="31">
        <v>2</v>
      </c>
    </row>
    <row r="272" spans="1:22" x14ac:dyDescent="0.25">
      <c r="A272" s="32">
        <v>268</v>
      </c>
      <c r="B272" s="33">
        <v>39387</v>
      </c>
      <c r="C272" s="34">
        <v>5</v>
      </c>
      <c r="D272" s="34">
        <v>6</v>
      </c>
      <c r="E272" s="34">
        <v>7</v>
      </c>
      <c r="F272" s="34">
        <v>8</v>
      </c>
      <c r="G272" s="34">
        <v>9</v>
      </c>
      <c r="H272" s="34">
        <v>10</v>
      </c>
      <c r="I272" s="34">
        <v>12</v>
      </c>
      <c r="J272" s="34">
        <v>14</v>
      </c>
      <c r="K272" s="34">
        <v>15</v>
      </c>
      <c r="L272" s="34">
        <v>16</v>
      </c>
      <c r="M272" s="34">
        <v>18</v>
      </c>
      <c r="N272" s="34">
        <v>19</v>
      </c>
      <c r="O272" s="34">
        <v>20</v>
      </c>
      <c r="P272" s="34">
        <v>23</v>
      </c>
      <c r="Q272" s="34">
        <v>25</v>
      </c>
      <c r="R272" s="35">
        <v>1270248.98</v>
      </c>
      <c r="S272" s="35">
        <v>1188.6300000000001</v>
      </c>
      <c r="T272" s="35">
        <v>10</v>
      </c>
      <c r="U272" s="35">
        <v>4</v>
      </c>
      <c r="V272" s="35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31">
        <v>1330336.28</v>
      </c>
      <c r="S273" s="31">
        <v>1597.04</v>
      </c>
      <c r="T273" s="31">
        <v>10</v>
      </c>
      <c r="U273" s="31">
        <v>4</v>
      </c>
      <c r="V273" s="31">
        <v>2</v>
      </c>
    </row>
    <row r="274" spans="1:22" x14ac:dyDescent="0.25">
      <c r="A274" s="32">
        <v>270</v>
      </c>
      <c r="B274" s="33">
        <v>39394</v>
      </c>
      <c r="C274" s="34">
        <v>1</v>
      </c>
      <c r="D274" s="34">
        <v>3</v>
      </c>
      <c r="E274" s="34">
        <v>4</v>
      </c>
      <c r="F274" s="34">
        <v>5</v>
      </c>
      <c r="G274" s="34">
        <v>6</v>
      </c>
      <c r="H274" s="34">
        <v>7</v>
      </c>
      <c r="I274" s="34">
        <v>8</v>
      </c>
      <c r="J274" s="34">
        <v>9</v>
      </c>
      <c r="K274" s="34">
        <v>14</v>
      </c>
      <c r="L274" s="34">
        <v>16</v>
      </c>
      <c r="M274" s="34">
        <v>18</v>
      </c>
      <c r="N274" s="34">
        <v>19</v>
      </c>
      <c r="O274" s="34">
        <v>23</v>
      </c>
      <c r="P274" s="34">
        <v>24</v>
      </c>
      <c r="Q274" s="34">
        <v>25</v>
      </c>
      <c r="R274" s="35">
        <v>0</v>
      </c>
      <c r="S274" s="35">
        <v>1086.78</v>
      </c>
      <c r="T274" s="35">
        <v>10</v>
      </c>
      <c r="U274" s="35">
        <v>4</v>
      </c>
      <c r="V274" s="35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31">
        <v>513005.15</v>
      </c>
      <c r="S275" s="31">
        <v>1834.26</v>
      </c>
      <c r="T275" s="31">
        <v>10</v>
      </c>
      <c r="U275" s="31">
        <v>4</v>
      </c>
      <c r="V275" s="31">
        <v>2</v>
      </c>
    </row>
    <row r="276" spans="1:22" x14ac:dyDescent="0.25">
      <c r="A276" s="32">
        <v>272</v>
      </c>
      <c r="B276" s="33">
        <v>39402</v>
      </c>
      <c r="C276" s="34">
        <v>1</v>
      </c>
      <c r="D276" s="34">
        <v>2</v>
      </c>
      <c r="E276" s="34">
        <v>4</v>
      </c>
      <c r="F276" s="34">
        <v>5</v>
      </c>
      <c r="G276" s="34">
        <v>8</v>
      </c>
      <c r="H276" s="34">
        <v>9</v>
      </c>
      <c r="I276" s="34">
        <v>11</v>
      </c>
      <c r="J276" s="34">
        <v>12</v>
      </c>
      <c r="K276" s="34">
        <v>13</v>
      </c>
      <c r="L276" s="34">
        <v>15</v>
      </c>
      <c r="M276" s="34">
        <v>17</v>
      </c>
      <c r="N276" s="34">
        <v>20</v>
      </c>
      <c r="O276" s="34">
        <v>23</v>
      </c>
      <c r="P276" s="34">
        <v>24</v>
      </c>
      <c r="Q276" s="34">
        <v>25</v>
      </c>
      <c r="R276" s="35">
        <v>131266.51999999999</v>
      </c>
      <c r="S276" s="35">
        <v>385.62</v>
      </c>
      <c r="T276" s="35">
        <v>10</v>
      </c>
      <c r="U276" s="35">
        <v>4</v>
      </c>
      <c r="V276" s="35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31">
        <v>724498.58</v>
      </c>
      <c r="S277" s="31">
        <v>135.94999999999999</v>
      </c>
      <c r="T277" s="31">
        <v>10</v>
      </c>
      <c r="U277" s="31">
        <v>4</v>
      </c>
      <c r="V277" s="31">
        <v>2</v>
      </c>
    </row>
    <row r="278" spans="1:22" x14ac:dyDescent="0.25">
      <c r="A278" s="32">
        <v>274</v>
      </c>
      <c r="B278" s="33">
        <v>39408</v>
      </c>
      <c r="C278" s="34">
        <v>2</v>
      </c>
      <c r="D278" s="34">
        <v>4</v>
      </c>
      <c r="E278" s="34">
        <v>5</v>
      </c>
      <c r="F278" s="34">
        <v>6</v>
      </c>
      <c r="G278" s="34">
        <v>7</v>
      </c>
      <c r="H278" s="34">
        <v>10</v>
      </c>
      <c r="I278" s="34">
        <v>11</v>
      </c>
      <c r="J278" s="34">
        <v>12</v>
      </c>
      <c r="K278" s="34">
        <v>14</v>
      </c>
      <c r="L278" s="34">
        <v>15</v>
      </c>
      <c r="M278" s="34">
        <v>17</v>
      </c>
      <c r="N278" s="34">
        <v>20</v>
      </c>
      <c r="O278" s="34">
        <v>21</v>
      </c>
      <c r="P278" s="34">
        <v>23</v>
      </c>
      <c r="Q278" s="34">
        <v>25</v>
      </c>
      <c r="R278" s="35">
        <v>312825.36</v>
      </c>
      <c r="S278" s="35">
        <v>831.43</v>
      </c>
      <c r="T278" s="35">
        <v>10</v>
      </c>
      <c r="U278" s="35">
        <v>4</v>
      </c>
      <c r="V278" s="35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31">
        <v>658502.59</v>
      </c>
      <c r="S279" s="31">
        <v>859.11</v>
      </c>
      <c r="T279" s="31">
        <v>10</v>
      </c>
      <c r="U279" s="31">
        <v>4</v>
      </c>
      <c r="V279" s="31">
        <v>2</v>
      </c>
    </row>
    <row r="280" spans="1:22" x14ac:dyDescent="0.25">
      <c r="A280" s="32">
        <v>276</v>
      </c>
      <c r="B280" s="33">
        <v>39415</v>
      </c>
      <c r="C280" s="34">
        <v>2</v>
      </c>
      <c r="D280" s="34">
        <v>3</v>
      </c>
      <c r="E280" s="34">
        <v>4</v>
      </c>
      <c r="F280" s="34">
        <v>5</v>
      </c>
      <c r="G280" s="34">
        <v>7</v>
      </c>
      <c r="H280" s="34">
        <v>10</v>
      </c>
      <c r="I280" s="34">
        <v>11</v>
      </c>
      <c r="J280" s="34">
        <v>12</v>
      </c>
      <c r="K280" s="34">
        <v>13</v>
      </c>
      <c r="L280" s="34">
        <v>17</v>
      </c>
      <c r="M280" s="34">
        <v>18</v>
      </c>
      <c r="N280" s="34">
        <v>19</v>
      </c>
      <c r="O280" s="34">
        <v>20</v>
      </c>
      <c r="P280" s="34">
        <v>22</v>
      </c>
      <c r="Q280" s="34">
        <v>25</v>
      </c>
      <c r="R280" s="35">
        <v>411743.68</v>
      </c>
      <c r="S280" s="35">
        <v>1696.75</v>
      </c>
      <c r="T280" s="35">
        <v>10</v>
      </c>
      <c r="U280" s="35">
        <v>4</v>
      </c>
      <c r="V280" s="35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31">
        <v>344720.36</v>
      </c>
      <c r="S281" s="31">
        <v>1125.6199999999999</v>
      </c>
      <c r="T281" s="31">
        <v>10</v>
      </c>
      <c r="U281" s="31">
        <v>4</v>
      </c>
      <c r="V281" s="31">
        <v>2</v>
      </c>
    </row>
    <row r="282" spans="1:22" x14ac:dyDescent="0.25">
      <c r="A282" s="32">
        <v>278</v>
      </c>
      <c r="B282" s="33">
        <v>39422</v>
      </c>
      <c r="C282" s="34">
        <v>1</v>
      </c>
      <c r="D282" s="34">
        <v>2</v>
      </c>
      <c r="E282" s="34">
        <v>3</v>
      </c>
      <c r="F282" s="34">
        <v>5</v>
      </c>
      <c r="G282" s="34">
        <v>6</v>
      </c>
      <c r="H282" s="34">
        <v>9</v>
      </c>
      <c r="I282" s="34">
        <v>11</v>
      </c>
      <c r="J282" s="34">
        <v>12</v>
      </c>
      <c r="K282" s="34">
        <v>13</v>
      </c>
      <c r="L282" s="34">
        <v>15</v>
      </c>
      <c r="M282" s="34">
        <v>17</v>
      </c>
      <c r="N282" s="34">
        <v>19</v>
      </c>
      <c r="O282" s="34">
        <v>21</v>
      </c>
      <c r="P282" s="34">
        <v>23</v>
      </c>
      <c r="Q282" s="34">
        <v>25</v>
      </c>
      <c r="R282" s="35">
        <v>14182.21</v>
      </c>
      <c r="S282" s="35">
        <v>35.130000000000003</v>
      </c>
      <c r="T282" s="35">
        <v>10</v>
      </c>
      <c r="U282" s="35">
        <v>4</v>
      </c>
      <c r="V282" s="35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31">
        <v>384377.54</v>
      </c>
      <c r="S283" s="31">
        <v>612.34</v>
      </c>
      <c r="T283" s="31">
        <v>10</v>
      </c>
      <c r="U283" s="31">
        <v>4</v>
      </c>
      <c r="V283" s="31">
        <v>2</v>
      </c>
    </row>
    <row r="284" spans="1:22" x14ac:dyDescent="0.25">
      <c r="A284" s="32">
        <v>280</v>
      </c>
      <c r="B284" s="33">
        <v>39429</v>
      </c>
      <c r="C284" s="34">
        <v>3</v>
      </c>
      <c r="D284" s="34">
        <v>4</v>
      </c>
      <c r="E284" s="34">
        <v>5</v>
      </c>
      <c r="F284" s="34">
        <v>6</v>
      </c>
      <c r="G284" s="34">
        <v>9</v>
      </c>
      <c r="H284" s="34">
        <v>10</v>
      </c>
      <c r="I284" s="34">
        <v>11</v>
      </c>
      <c r="J284" s="34">
        <v>13</v>
      </c>
      <c r="K284" s="34">
        <v>15</v>
      </c>
      <c r="L284" s="34">
        <v>16</v>
      </c>
      <c r="M284" s="34">
        <v>17</v>
      </c>
      <c r="N284" s="34">
        <v>19</v>
      </c>
      <c r="O284" s="34">
        <v>20</v>
      </c>
      <c r="P284" s="34">
        <v>24</v>
      </c>
      <c r="Q284" s="34">
        <v>25</v>
      </c>
      <c r="R284" s="35">
        <v>186308.88</v>
      </c>
      <c r="S284" s="35">
        <v>312.99</v>
      </c>
      <c r="T284" s="35">
        <v>10</v>
      </c>
      <c r="U284" s="35">
        <v>4</v>
      </c>
      <c r="V284" s="35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31">
        <v>166444.42000000001</v>
      </c>
      <c r="S285" s="31">
        <v>624.27</v>
      </c>
      <c r="T285" s="31">
        <v>10</v>
      </c>
      <c r="U285" s="31">
        <v>4</v>
      </c>
      <c r="V285" s="31">
        <v>2</v>
      </c>
    </row>
    <row r="286" spans="1:22" x14ac:dyDescent="0.25">
      <c r="A286" s="32">
        <v>282</v>
      </c>
      <c r="B286" s="33">
        <v>39436</v>
      </c>
      <c r="C286" s="34">
        <v>2</v>
      </c>
      <c r="D286" s="34">
        <v>3</v>
      </c>
      <c r="E286" s="34">
        <v>4</v>
      </c>
      <c r="F286" s="34">
        <v>7</v>
      </c>
      <c r="G286" s="34">
        <v>8</v>
      </c>
      <c r="H286" s="34">
        <v>11</v>
      </c>
      <c r="I286" s="34">
        <v>12</v>
      </c>
      <c r="J286" s="34">
        <v>13</v>
      </c>
      <c r="K286" s="34">
        <v>15</v>
      </c>
      <c r="L286" s="34">
        <v>16</v>
      </c>
      <c r="M286" s="34">
        <v>19</v>
      </c>
      <c r="N286" s="34">
        <v>20</v>
      </c>
      <c r="O286" s="34">
        <v>21</v>
      </c>
      <c r="P286" s="34">
        <v>22</v>
      </c>
      <c r="Q286" s="34">
        <v>25</v>
      </c>
      <c r="R286" s="35">
        <v>311399.2</v>
      </c>
      <c r="S286" s="35">
        <v>1407.77</v>
      </c>
      <c r="T286" s="35">
        <v>10</v>
      </c>
      <c r="U286" s="35">
        <v>4</v>
      </c>
      <c r="V286" s="35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31">
        <v>125730.62</v>
      </c>
      <c r="S287" s="31">
        <v>747.63</v>
      </c>
      <c r="T287" s="31">
        <v>10</v>
      </c>
      <c r="U287" s="31">
        <v>4</v>
      </c>
      <c r="V287" s="31">
        <v>2</v>
      </c>
    </row>
    <row r="288" spans="1:22" x14ac:dyDescent="0.25">
      <c r="A288" s="32">
        <v>284</v>
      </c>
      <c r="B288" s="33">
        <v>39443</v>
      </c>
      <c r="C288" s="34">
        <v>1</v>
      </c>
      <c r="D288" s="34">
        <v>3</v>
      </c>
      <c r="E288" s="34">
        <v>5</v>
      </c>
      <c r="F288" s="34">
        <v>6</v>
      </c>
      <c r="G288" s="34">
        <v>7</v>
      </c>
      <c r="H288" s="34">
        <v>11</v>
      </c>
      <c r="I288" s="34">
        <v>12</v>
      </c>
      <c r="J288" s="34">
        <v>13</v>
      </c>
      <c r="K288" s="34">
        <v>15</v>
      </c>
      <c r="L288" s="34">
        <v>17</v>
      </c>
      <c r="M288" s="34">
        <v>19</v>
      </c>
      <c r="N288" s="34">
        <v>21</v>
      </c>
      <c r="O288" s="34">
        <v>22</v>
      </c>
      <c r="P288" s="34">
        <v>23</v>
      </c>
      <c r="Q288" s="34">
        <v>25</v>
      </c>
      <c r="R288" s="35">
        <v>51508.88</v>
      </c>
      <c r="S288" s="35">
        <v>45.39</v>
      </c>
      <c r="T288" s="35">
        <v>10</v>
      </c>
      <c r="U288" s="35">
        <v>4</v>
      </c>
      <c r="V288" s="35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31">
        <v>231166.67</v>
      </c>
      <c r="S289" s="31">
        <v>879.33</v>
      </c>
      <c r="T289" s="31">
        <v>10</v>
      </c>
      <c r="U289" s="31">
        <v>4</v>
      </c>
      <c r="V289" s="31">
        <v>2</v>
      </c>
    </row>
    <row r="290" spans="1:22" x14ac:dyDescent="0.25">
      <c r="A290" s="32">
        <v>286</v>
      </c>
      <c r="B290" s="33">
        <v>39450</v>
      </c>
      <c r="C290" s="34">
        <v>1</v>
      </c>
      <c r="D290" s="34">
        <v>2</v>
      </c>
      <c r="E290" s="34">
        <v>3</v>
      </c>
      <c r="F290" s="34">
        <v>4</v>
      </c>
      <c r="G290" s="34">
        <v>7</v>
      </c>
      <c r="H290" s="34">
        <v>9</v>
      </c>
      <c r="I290" s="34">
        <v>10</v>
      </c>
      <c r="J290" s="34">
        <v>11</v>
      </c>
      <c r="K290" s="34">
        <v>12</v>
      </c>
      <c r="L290" s="34">
        <v>13</v>
      </c>
      <c r="M290" s="34">
        <v>19</v>
      </c>
      <c r="N290" s="34">
        <v>21</v>
      </c>
      <c r="O290" s="34">
        <v>23</v>
      </c>
      <c r="P290" s="34">
        <v>24</v>
      </c>
      <c r="Q290" s="34">
        <v>25</v>
      </c>
      <c r="R290" s="35">
        <v>224820.4</v>
      </c>
      <c r="S290" s="35">
        <v>396.51</v>
      </c>
      <c r="T290" s="35">
        <v>10</v>
      </c>
      <c r="U290" s="35">
        <v>4</v>
      </c>
      <c r="V290" s="35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31">
        <v>270692.90000000002</v>
      </c>
      <c r="S291" s="31">
        <v>1098.5899999999999</v>
      </c>
      <c r="T291" s="31">
        <v>10</v>
      </c>
      <c r="U291" s="31">
        <v>4</v>
      </c>
      <c r="V291" s="31">
        <v>2</v>
      </c>
    </row>
    <row r="292" spans="1:22" x14ac:dyDescent="0.25">
      <c r="A292" s="32">
        <v>288</v>
      </c>
      <c r="B292" s="33">
        <v>39457</v>
      </c>
      <c r="C292" s="34">
        <v>1</v>
      </c>
      <c r="D292" s="34">
        <v>2</v>
      </c>
      <c r="E292" s="34">
        <v>3</v>
      </c>
      <c r="F292" s="34">
        <v>4</v>
      </c>
      <c r="G292" s="34">
        <v>6</v>
      </c>
      <c r="H292" s="34">
        <v>9</v>
      </c>
      <c r="I292" s="34">
        <v>10</v>
      </c>
      <c r="J292" s="34">
        <v>12</v>
      </c>
      <c r="K292" s="34">
        <v>13</v>
      </c>
      <c r="L292" s="34">
        <v>14</v>
      </c>
      <c r="M292" s="34">
        <v>15</v>
      </c>
      <c r="N292" s="34">
        <v>18</v>
      </c>
      <c r="O292" s="34">
        <v>19</v>
      </c>
      <c r="P292" s="34">
        <v>24</v>
      </c>
      <c r="Q292" s="34">
        <v>25</v>
      </c>
      <c r="R292" s="35">
        <v>1112109.33</v>
      </c>
      <c r="S292" s="35">
        <v>945.67</v>
      </c>
      <c r="T292" s="35">
        <v>10</v>
      </c>
      <c r="U292" s="35">
        <v>4</v>
      </c>
      <c r="V292" s="35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31">
        <v>63211.34</v>
      </c>
      <c r="S293" s="31">
        <v>266.89999999999998</v>
      </c>
      <c r="T293" s="31">
        <v>10</v>
      </c>
      <c r="U293" s="31">
        <v>4</v>
      </c>
      <c r="V293" s="31">
        <v>2</v>
      </c>
    </row>
    <row r="294" spans="1:22" x14ac:dyDescent="0.25">
      <c r="A294" s="32">
        <v>290</v>
      </c>
      <c r="B294" s="33">
        <v>39464</v>
      </c>
      <c r="C294" s="34">
        <v>1</v>
      </c>
      <c r="D294" s="34">
        <v>2</v>
      </c>
      <c r="E294" s="34">
        <v>5</v>
      </c>
      <c r="F294" s="34">
        <v>6</v>
      </c>
      <c r="G294" s="34">
        <v>7</v>
      </c>
      <c r="H294" s="34">
        <v>9</v>
      </c>
      <c r="I294" s="34">
        <v>11</v>
      </c>
      <c r="J294" s="34">
        <v>12</v>
      </c>
      <c r="K294" s="34">
        <v>13</v>
      </c>
      <c r="L294" s="34">
        <v>14</v>
      </c>
      <c r="M294" s="34">
        <v>17</v>
      </c>
      <c r="N294" s="34">
        <v>20</v>
      </c>
      <c r="O294" s="34">
        <v>21</v>
      </c>
      <c r="P294" s="34">
        <v>22</v>
      </c>
      <c r="Q294" s="34">
        <v>23</v>
      </c>
      <c r="R294" s="35">
        <v>244730.42</v>
      </c>
      <c r="S294" s="35">
        <v>1200.05</v>
      </c>
      <c r="T294" s="35">
        <v>10</v>
      </c>
      <c r="U294" s="35">
        <v>4</v>
      </c>
      <c r="V294" s="35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31">
        <v>236637.79</v>
      </c>
      <c r="S295" s="31">
        <v>915.31</v>
      </c>
      <c r="T295" s="31">
        <v>10</v>
      </c>
      <c r="U295" s="31">
        <v>4</v>
      </c>
      <c r="V295" s="31">
        <v>2</v>
      </c>
    </row>
    <row r="296" spans="1:22" x14ac:dyDescent="0.25">
      <c r="A296" s="32">
        <v>292</v>
      </c>
      <c r="B296" s="33">
        <v>39471</v>
      </c>
      <c r="C296" s="34">
        <v>2</v>
      </c>
      <c r="D296" s="34">
        <v>3</v>
      </c>
      <c r="E296" s="34">
        <v>5</v>
      </c>
      <c r="F296" s="34">
        <v>7</v>
      </c>
      <c r="G296" s="34">
        <v>8</v>
      </c>
      <c r="H296" s="34">
        <v>9</v>
      </c>
      <c r="I296" s="34">
        <v>11</v>
      </c>
      <c r="J296" s="34">
        <v>12</v>
      </c>
      <c r="K296" s="34">
        <v>13</v>
      </c>
      <c r="L296" s="34">
        <v>16</v>
      </c>
      <c r="M296" s="34">
        <v>17</v>
      </c>
      <c r="N296" s="34">
        <v>21</v>
      </c>
      <c r="O296" s="34">
        <v>22</v>
      </c>
      <c r="P296" s="34">
        <v>24</v>
      </c>
      <c r="Q296" s="34">
        <v>25</v>
      </c>
      <c r="R296" s="35">
        <v>1210021.45</v>
      </c>
      <c r="S296" s="35">
        <v>1010.88</v>
      </c>
      <c r="T296" s="35">
        <v>10</v>
      </c>
      <c r="U296" s="35">
        <v>4</v>
      </c>
      <c r="V296" s="35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31">
        <v>311274.88</v>
      </c>
      <c r="S297" s="31">
        <v>554.30999999999995</v>
      </c>
      <c r="T297" s="31">
        <v>10</v>
      </c>
      <c r="U297" s="31">
        <v>4</v>
      </c>
      <c r="V297" s="31">
        <v>2</v>
      </c>
    </row>
    <row r="298" spans="1:22" x14ac:dyDescent="0.25">
      <c r="A298" s="32">
        <v>294</v>
      </c>
      <c r="B298" s="33">
        <v>39478</v>
      </c>
      <c r="C298" s="34">
        <v>1</v>
      </c>
      <c r="D298" s="34">
        <v>2</v>
      </c>
      <c r="E298" s="34">
        <v>3</v>
      </c>
      <c r="F298" s="34">
        <v>4</v>
      </c>
      <c r="G298" s="34">
        <v>5</v>
      </c>
      <c r="H298" s="34">
        <v>7</v>
      </c>
      <c r="I298" s="34">
        <v>8</v>
      </c>
      <c r="J298" s="34">
        <v>11</v>
      </c>
      <c r="K298" s="34">
        <v>12</v>
      </c>
      <c r="L298" s="34">
        <v>15</v>
      </c>
      <c r="M298" s="34">
        <v>16</v>
      </c>
      <c r="N298" s="34">
        <v>20</v>
      </c>
      <c r="O298" s="34">
        <v>23</v>
      </c>
      <c r="P298" s="34">
        <v>24</v>
      </c>
      <c r="Q298" s="34">
        <v>25</v>
      </c>
      <c r="R298" s="35">
        <v>423387.36</v>
      </c>
      <c r="S298" s="35">
        <v>1206.99</v>
      </c>
      <c r="T298" s="35">
        <v>10</v>
      </c>
      <c r="U298" s="35">
        <v>4</v>
      </c>
      <c r="V298" s="35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31">
        <v>710326.08</v>
      </c>
      <c r="S299" s="31">
        <v>1812.06</v>
      </c>
      <c r="T299" s="31">
        <v>10</v>
      </c>
      <c r="U299" s="31">
        <v>4</v>
      </c>
      <c r="V299" s="31">
        <v>2</v>
      </c>
    </row>
    <row r="300" spans="1:22" x14ac:dyDescent="0.25">
      <c r="A300" s="32">
        <v>296</v>
      </c>
      <c r="B300" s="33">
        <v>39489</v>
      </c>
      <c r="C300" s="34">
        <v>2</v>
      </c>
      <c r="D300" s="34">
        <v>3</v>
      </c>
      <c r="E300" s="34">
        <v>6</v>
      </c>
      <c r="F300" s="34">
        <v>7</v>
      </c>
      <c r="G300" s="34">
        <v>8</v>
      </c>
      <c r="H300" s="34">
        <v>11</v>
      </c>
      <c r="I300" s="34">
        <v>12</v>
      </c>
      <c r="J300" s="34">
        <v>14</v>
      </c>
      <c r="K300" s="34">
        <v>15</v>
      </c>
      <c r="L300" s="34">
        <v>16</v>
      </c>
      <c r="M300" s="34">
        <v>17</v>
      </c>
      <c r="N300" s="34">
        <v>18</v>
      </c>
      <c r="O300" s="34">
        <v>19</v>
      </c>
      <c r="P300" s="34">
        <v>22</v>
      </c>
      <c r="Q300" s="34">
        <v>25</v>
      </c>
      <c r="R300" s="35">
        <v>317206.8</v>
      </c>
      <c r="S300" s="35">
        <v>2130.81</v>
      </c>
      <c r="T300" s="35">
        <v>10</v>
      </c>
      <c r="U300" s="35">
        <v>4</v>
      </c>
      <c r="V300" s="35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31">
        <v>0</v>
      </c>
      <c r="S301" s="31">
        <v>2388.7600000000002</v>
      </c>
      <c r="T301" s="31">
        <v>10</v>
      </c>
      <c r="U301" s="31">
        <v>4</v>
      </c>
      <c r="V301" s="31">
        <v>2</v>
      </c>
    </row>
    <row r="302" spans="1:22" x14ac:dyDescent="0.25">
      <c r="A302" s="32">
        <v>298</v>
      </c>
      <c r="B302" s="33">
        <v>39496</v>
      </c>
      <c r="C302" s="34">
        <v>1</v>
      </c>
      <c r="D302" s="34">
        <v>3</v>
      </c>
      <c r="E302" s="34">
        <v>4</v>
      </c>
      <c r="F302" s="34">
        <v>6</v>
      </c>
      <c r="G302" s="34">
        <v>7</v>
      </c>
      <c r="H302" s="34">
        <v>8</v>
      </c>
      <c r="I302" s="34">
        <v>11</v>
      </c>
      <c r="J302" s="34">
        <v>12</v>
      </c>
      <c r="K302" s="34">
        <v>13</v>
      </c>
      <c r="L302" s="34">
        <v>14</v>
      </c>
      <c r="M302" s="34">
        <v>15</v>
      </c>
      <c r="N302" s="34">
        <v>16</v>
      </c>
      <c r="O302" s="34">
        <v>21</v>
      </c>
      <c r="P302" s="34">
        <v>22</v>
      </c>
      <c r="Q302" s="34">
        <v>24</v>
      </c>
      <c r="R302" s="35">
        <v>1712831.75</v>
      </c>
      <c r="S302" s="35">
        <v>1972.31</v>
      </c>
      <c r="T302" s="35">
        <v>10</v>
      </c>
      <c r="U302" s="35">
        <v>4</v>
      </c>
      <c r="V302" s="35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31">
        <v>1400709.24</v>
      </c>
      <c r="S303" s="31">
        <v>2300.02</v>
      </c>
      <c r="T303" s="31">
        <v>10</v>
      </c>
      <c r="U303" s="31">
        <v>4</v>
      </c>
      <c r="V303" s="31">
        <v>2</v>
      </c>
    </row>
    <row r="304" spans="1:22" x14ac:dyDescent="0.25">
      <c r="A304" s="32">
        <v>300</v>
      </c>
      <c r="B304" s="33">
        <v>39503</v>
      </c>
      <c r="C304" s="34">
        <v>3</v>
      </c>
      <c r="D304" s="34">
        <v>4</v>
      </c>
      <c r="E304" s="34">
        <v>7</v>
      </c>
      <c r="F304" s="34">
        <v>8</v>
      </c>
      <c r="G304" s="34">
        <v>9</v>
      </c>
      <c r="H304" s="34">
        <v>11</v>
      </c>
      <c r="I304" s="34">
        <v>12</v>
      </c>
      <c r="J304" s="34">
        <v>15</v>
      </c>
      <c r="K304" s="34">
        <v>17</v>
      </c>
      <c r="L304" s="34">
        <v>19</v>
      </c>
      <c r="M304" s="34">
        <v>20</v>
      </c>
      <c r="N304" s="34">
        <v>21</v>
      </c>
      <c r="O304" s="34">
        <v>22</v>
      </c>
      <c r="P304" s="34">
        <v>23</v>
      </c>
      <c r="Q304" s="34">
        <v>25</v>
      </c>
      <c r="R304" s="35">
        <v>236323.91</v>
      </c>
      <c r="S304" s="35">
        <v>754.71</v>
      </c>
      <c r="T304" s="35">
        <v>10</v>
      </c>
      <c r="U304" s="35">
        <v>4</v>
      </c>
      <c r="V304" s="35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31">
        <v>207255.79</v>
      </c>
      <c r="S305" s="31">
        <v>543.27</v>
      </c>
      <c r="T305" s="31">
        <v>10</v>
      </c>
      <c r="U305" s="31">
        <v>4</v>
      </c>
      <c r="V305" s="31">
        <v>2</v>
      </c>
    </row>
    <row r="306" spans="1:22" x14ac:dyDescent="0.25">
      <c r="A306" s="32">
        <v>302</v>
      </c>
      <c r="B306" s="33">
        <v>39510</v>
      </c>
      <c r="C306" s="34">
        <v>2</v>
      </c>
      <c r="D306" s="34">
        <v>4</v>
      </c>
      <c r="E306" s="34">
        <v>5</v>
      </c>
      <c r="F306" s="34">
        <v>6</v>
      </c>
      <c r="G306" s="34">
        <v>9</v>
      </c>
      <c r="H306" s="34">
        <v>10</v>
      </c>
      <c r="I306" s="34">
        <v>11</v>
      </c>
      <c r="J306" s="34">
        <v>12</v>
      </c>
      <c r="K306" s="34">
        <v>14</v>
      </c>
      <c r="L306" s="34">
        <v>15</v>
      </c>
      <c r="M306" s="34">
        <v>16</v>
      </c>
      <c r="N306" s="34">
        <v>18</v>
      </c>
      <c r="O306" s="34">
        <v>20</v>
      </c>
      <c r="P306" s="34">
        <v>22</v>
      </c>
      <c r="Q306" s="34">
        <v>25</v>
      </c>
      <c r="R306" s="35">
        <v>154317.67000000001</v>
      </c>
      <c r="S306" s="35">
        <v>656.98</v>
      </c>
      <c r="T306" s="35">
        <v>10</v>
      </c>
      <c r="U306" s="35">
        <v>4</v>
      </c>
      <c r="V306" s="35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31">
        <v>452508.66</v>
      </c>
      <c r="S307" s="31">
        <v>1696.2</v>
      </c>
      <c r="T307" s="31">
        <v>10</v>
      </c>
      <c r="U307" s="31">
        <v>4</v>
      </c>
      <c r="V307" s="31">
        <v>2</v>
      </c>
    </row>
    <row r="308" spans="1:22" x14ac:dyDescent="0.25">
      <c r="A308" s="32">
        <v>304</v>
      </c>
      <c r="B308" s="33">
        <v>39517</v>
      </c>
      <c r="C308" s="34">
        <v>1</v>
      </c>
      <c r="D308" s="34">
        <v>3</v>
      </c>
      <c r="E308" s="34">
        <v>4</v>
      </c>
      <c r="F308" s="34">
        <v>5</v>
      </c>
      <c r="G308" s="34">
        <v>12</v>
      </c>
      <c r="H308" s="34">
        <v>14</v>
      </c>
      <c r="I308" s="34">
        <v>15</v>
      </c>
      <c r="J308" s="34">
        <v>16</v>
      </c>
      <c r="K308" s="34">
        <v>17</v>
      </c>
      <c r="L308" s="34">
        <v>18</v>
      </c>
      <c r="M308" s="34">
        <v>19</v>
      </c>
      <c r="N308" s="34">
        <v>20</v>
      </c>
      <c r="O308" s="34">
        <v>21</v>
      </c>
      <c r="P308" s="34">
        <v>22</v>
      </c>
      <c r="Q308" s="34">
        <v>25</v>
      </c>
      <c r="R308" s="35">
        <v>0</v>
      </c>
      <c r="S308" s="35">
        <v>2902.1</v>
      </c>
      <c r="T308" s="35">
        <v>10</v>
      </c>
      <c r="U308" s="35">
        <v>4</v>
      </c>
      <c r="V308" s="35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31">
        <v>1088299.3799999999</v>
      </c>
      <c r="S309" s="31">
        <v>1108.9000000000001</v>
      </c>
      <c r="T309" s="31">
        <v>10</v>
      </c>
      <c r="U309" s="31">
        <v>4</v>
      </c>
      <c r="V309" s="31">
        <v>2</v>
      </c>
    </row>
    <row r="310" spans="1:22" x14ac:dyDescent="0.25">
      <c r="A310" s="32">
        <v>306</v>
      </c>
      <c r="B310" s="33">
        <v>39524</v>
      </c>
      <c r="C310" s="34">
        <v>1</v>
      </c>
      <c r="D310" s="34">
        <v>2</v>
      </c>
      <c r="E310" s="34">
        <v>4</v>
      </c>
      <c r="F310" s="34">
        <v>5</v>
      </c>
      <c r="G310" s="34">
        <v>8</v>
      </c>
      <c r="H310" s="34">
        <v>11</v>
      </c>
      <c r="I310" s="34">
        <v>12</v>
      </c>
      <c r="J310" s="34">
        <v>13</v>
      </c>
      <c r="K310" s="34">
        <v>14</v>
      </c>
      <c r="L310" s="34">
        <v>15</v>
      </c>
      <c r="M310" s="34">
        <v>16</v>
      </c>
      <c r="N310" s="34">
        <v>18</v>
      </c>
      <c r="O310" s="34">
        <v>19</v>
      </c>
      <c r="P310" s="34">
        <v>20</v>
      </c>
      <c r="Q310" s="34">
        <v>25</v>
      </c>
      <c r="R310" s="35">
        <v>0</v>
      </c>
      <c r="S310" s="35">
        <v>1852.02</v>
      </c>
      <c r="T310" s="35">
        <v>10</v>
      </c>
      <c r="U310" s="35">
        <v>4</v>
      </c>
      <c r="V310" s="35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31">
        <v>120368.22</v>
      </c>
      <c r="S311" s="31">
        <v>383.76</v>
      </c>
      <c r="T311" s="31">
        <v>10</v>
      </c>
      <c r="U311" s="31">
        <v>4</v>
      </c>
      <c r="V311" s="31">
        <v>2</v>
      </c>
    </row>
    <row r="312" spans="1:22" x14ac:dyDescent="0.25">
      <c r="A312" s="32">
        <v>308</v>
      </c>
      <c r="B312" s="33">
        <v>39531</v>
      </c>
      <c r="C312" s="34">
        <v>1</v>
      </c>
      <c r="D312" s="34">
        <v>2</v>
      </c>
      <c r="E312" s="34">
        <v>4</v>
      </c>
      <c r="F312" s="34">
        <v>5</v>
      </c>
      <c r="G312" s="34">
        <v>12</v>
      </c>
      <c r="H312" s="34">
        <v>13</v>
      </c>
      <c r="I312" s="34">
        <v>15</v>
      </c>
      <c r="J312" s="34">
        <v>16</v>
      </c>
      <c r="K312" s="34">
        <v>18</v>
      </c>
      <c r="L312" s="34">
        <v>19</v>
      </c>
      <c r="M312" s="34">
        <v>21</v>
      </c>
      <c r="N312" s="34">
        <v>22</v>
      </c>
      <c r="O312" s="34">
        <v>23</v>
      </c>
      <c r="P312" s="34">
        <v>24</v>
      </c>
      <c r="Q312" s="34">
        <v>25</v>
      </c>
      <c r="R312" s="35">
        <v>506005.32</v>
      </c>
      <c r="S312" s="35">
        <v>1060.44</v>
      </c>
      <c r="T312" s="35">
        <v>10</v>
      </c>
      <c r="U312" s="35">
        <v>4</v>
      </c>
      <c r="V312" s="35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31">
        <v>694576.96</v>
      </c>
      <c r="S313" s="31">
        <v>1473.64</v>
      </c>
      <c r="T313" s="31">
        <v>10</v>
      </c>
      <c r="U313" s="31">
        <v>4</v>
      </c>
      <c r="V313" s="31">
        <v>2</v>
      </c>
    </row>
    <row r="314" spans="1:22" x14ac:dyDescent="0.25">
      <c r="A314" s="32">
        <v>310</v>
      </c>
      <c r="B314" s="33">
        <v>39538</v>
      </c>
      <c r="C314" s="34">
        <v>2</v>
      </c>
      <c r="D314" s="34">
        <v>3</v>
      </c>
      <c r="E314" s="34">
        <v>5</v>
      </c>
      <c r="F314" s="34">
        <v>9</v>
      </c>
      <c r="G314" s="34">
        <v>10</v>
      </c>
      <c r="H314" s="34">
        <v>11</v>
      </c>
      <c r="I314" s="34">
        <v>14</v>
      </c>
      <c r="J314" s="34">
        <v>15</v>
      </c>
      <c r="K314" s="34">
        <v>16</v>
      </c>
      <c r="L314" s="34">
        <v>17</v>
      </c>
      <c r="M314" s="34">
        <v>18</v>
      </c>
      <c r="N314" s="34">
        <v>19</v>
      </c>
      <c r="O314" s="34">
        <v>21</v>
      </c>
      <c r="P314" s="34">
        <v>23</v>
      </c>
      <c r="Q314" s="34">
        <v>24</v>
      </c>
      <c r="R314" s="35">
        <v>1396694.91</v>
      </c>
      <c r="S314" s="35">
        <v>1408.43</v>
      </c>
      <c r="T314" s="35">
        <v>10</v>
      </c>
      <c r="U314" s="35">
        <v>4</v>
      </c>
      <c r="V314" s="35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31">
        <v>133572.09</v>
      </c>
      <c r="S315" s="31">
        <v>791.41</v>
      </c>
      <c r="T315" s="31">
        <v>10</v>
      </c>
      <c r="U315" s="31">
        <v>4</v>
      </c>
      <c r="V315" s="31">
        <v>2</v>
      </c>
    </row>
    <row r="316" spans="1:22" x14ac:dyDescent="0.25">
      <c r="A316" s="32">
        <v>312</v>
      </c>
      <c r="B316" s="33">
        <v>39545</v>
      </c>
      <c r="C316" s="34">
        <v>1</v>
      </c>
      <c r="D316" s="34">
        <v>2</v>
      </c>
      <c r="E316" s="34">
        <v>6</v>
      </c>
      <c r="F316" s="34">
        <v>8</v>
      </c>
      <c r="G316" s="34">
        <v>9</v>
      </c>
      <c r="H316" s="34">
        <v>10</v>
      </c>
      <c r="I316" s="34">
        <v>11</v>
      </c>
      <c r="J316" s="34">
        <v>12</v>
      </c>
      <c r="K316" s="34">
        <v>13</v>
      </c>
      <c r="L316" s="34">
        <v>16</v>
      </c>
      <c r="M316" s="34">
        <v>17</v>
      </c>
      <c r="N316" s="34">
        <v>18</v>
      </c>
      <c r="O316" s="34">
        <v>19</v>
      </c>
      <c r="P316" s="34">
        <v>22</v>
      </c>
      <c r="Q316" s="34">
        <v>25</v>
      </c>
      <c r="R316" s="35">
        <v>1458512.89</v>
      </c>
      <c r="S316" s="35">
        <v>1619.37</v>
      </c>
      <c r="T316" s="35">
        <v>10</v>
      </c>
      <c r="U316" s="35">
        <v>4</v>
      </c>
      <c r="V316" s="35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31">
        <v>381993.94</v>
      </c>
      <c r="S317" s="31">
        <v>1077.05</v>
      </c>
      <c r="T317" s="31">
        <v>10</v>
      </c>
      <c r="U317" s="31">
        <v>4</v>
      </c>
      <c r="V317" s="31">
        <v>2</v>
      </c>
    </row>
    <row r="318" spans="1:22" x14ac:dyDescent="0.25">
      <c r="A318" s="32">
        <v>314</v>
      </c>
      <c r="B318" s="33">
        <v>39552</v>
      </c>
      <c r="C318" s="34">
        <v>1</v>
      </c>
      <c r="D318" s="34">
        <v>2</v>
      </c>
      <c r="E318" s="34">
        <v>5</v>
      </c>
      <c r="F318" s="34">
        <v>6</v>
      </c>
      <c r="G318" s="34">
        <v>8</v>
      </c>
      <c r="H318" s="34">
        <v>9</v>
      </c>
      <c r="I318" s="34">
        <v>11</v>
      </c>
      <c r="J318" s="34">
        <v>12</v>
      </c>
      <c r="K318" s="34">
        <v>13</v>
      </c>
      <c r="L318" s="34">
        <v>14</v>
      </c>
      <c r="M318" s="34">
        <v>15</v>
      </c>
      <c r="N318" s="34">
        <v>19</v>
      </c>
      <c r="O318" s="34">
        <v>20</v>
      </c>
      <c r="P318" s="34">
        <v>21</v>
      </c>
      <c r="Q318" s="34">
        <v>22</v>
      </c>
      <c r="R318" s="35">
        <v>1364366.67</v>
      </c>
      <c r="S318" s="35">
        <v>1249.42</v>
      </c>
      <c r="T318" s="35">
        <v>10</v>
      </c>
      <c r="U318" s="35">
        <v>4</v>
      </c>
      <c r="V318" s="35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31">
        <v>125445.39</v>
      </c>
      <c r="S319" s="31">
        <v>497.8</v>
      </c>
      <c r="T319" s="31">
        <v>10</v>
      </c>
      <c r="U319" s="31">
        <v>4</v>
      </c>
      <c r="V319" s="31">
        <v>2</v>
      </c>
    </row>
    <row r="320" spans="1:22" x14ac:dyDescent="0.25">
      <c r="A320" s="32">
        <v>316</v>
      </c>
      <c r="B320" s="33">
        <v>39560</v>
      </c>
      <c r="C320" s="34">
        <v>1</v>
      </c>
      <c r="D320" s="34">
        <v>3</v>
      </c>
      <c r="E320" s="34">
        <v>4</v>
      </c>
      <c r="F320" s="34">
        <v>6</v>
      </c>
      <c r="G320" s="34">
        <v>7</v>
      </c>
      <c r="H320" s="34">
        <v>8</v>
      </c>
      <c r="I320" s="34">
        <v>10</v>
      </c>
      <c r="J320" s="34">
        <v>12</v>
      </c>
      <c r="K320" s="34">
        <v>13</v>
      </c>
      <c r="L320" s="34">
        <v>14</v>
      </c>
      <c r="M320" s="34">
        <v>15</v>
      </c>
      <c r="N320" s="34">
        <v>18</v>
      </c>
      <c r="O320" s="34">
        <v>19</v>
      </c>
      <c r="P320" s="34">
        <v>23</v>
      </c>
      <c r="Q320" s="34">
        <v>24</v>
      </c>
      <c r="R320" s="35">
        <v>847060.95</v>
      </c>
      <c r="S320" s="35">
        <v>836.47</v>
      </c>
      <c r="T320" s="35">
        <v>10</v>
      </c>
      <c r="U320" s="35">
        <v>4</v>
      </c>
      <c r="V320" s="35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31">
        <v>367450.06</v>
      </c>
      <c r="S321" s="31">
        <v>1024.8</v>
      </c>
      <c r="T321" s="31">
        <v>10</v>
      </c>
      <c r="U321" s="31">
        <v>4</v>
      </c>
      <c r="V321" s="31">
        <v>2</v>
      </c>
    </row>
    <row r="322" spans="1:22" x14ac:dyDescent="0.25">
      <c r="A322" s="32">
        <v>318</v>
      </c>
      <c r="B322" s="33">
        <v>39566</v>
      </c>
      <c r="C322" s="34">
        <v>3</v>
      </c>
      <c r="D322" s="34">
        <v>4</v>
      </c>
      <c r="E322" s="34">
        <v>5</v>
      </c>
      <c r="F322" s="34">
        <v>6</v>
      </c>
      <c r="G322" s="34">
        <v>9</v>
      </c>
      <c r="H322" s="34">
        <v>11</v>
      </c>
      <c r="I322" s="34">
        <v>12</v>
      </c>
      <c r="J322" s="34">
        <v>13</v>
      </c>
      <c r="K322" s="34">
        <v>14</v>
      </c>
      <c r="L322" s="34">
        <v>15</v>
      </c>
      <c r="M322" s="34">
        <v>16</v>
      </c>
      <c r="N322" s="34">
        <v>18</v>
      </c>
      <c r="O322" s="34">
        <v>21</v>
      </c>
      <c r="P322" s="34">
        <v>23</v>
      </c>
      <c r="Q322" s="34">
        <v>25</v>
      </c>
      <c r="R322" s="35">
        <v>290530.52</v>
      </c>
      <c r="S322" s="35">
        <v>1160.96</v>
      </c>
      <c r="T322" s="35">
        <v>10</v>
      </c>
      <c r="U322" s="35">
        <v>4</v>
      </c>
      <c r="V322" s="35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31">
        <v>129225.31</v>
      </c>
      <c r="S323" s="31">
        <v>516.21</v>
      </c>
      <c r="T323" s="31">
        <v>10</v>
      </c>
      <c r="U323" s="31">
        <v>4</v>
      </c>
      <c r="V323" s="31">
        <v>2</v>
      </c>
    </row>
    <row r="324" spans="1:22" x14ac:dyDescent="0.25">
      <c r="A324" s="32">
        <v>320</v>
      </c>
      <c r="B324" s="33">
        <v>39573</v>
      </c>
      <c r="C324" s="34">
        <v>1</v>
      </c>
      <c r="D324" s="34">
        <v>3</v>
      </c>
      <c r="E324" s="34">
        <v>6</v>
      </c>
      <c r="F324" s="34">
        <v>9</v>
      </c>
      <c r="G324" s="34">
        <v>11</v>
      </c>
      <c r="H324" s="34">
        <v>12</v>
      </c>
      <c r="I324" s="34">
        <v>14</v>
      </c>
      <c r="J324" s="34">
        <v>15</v>
      </c>
      <c r="K324" s="34">
        <v>17</v>
      </c>
      <c r="L324" s="34">
        <v>18</v>
      </c>
      <c r="M324" s="34">
        <v>19</v>
      </c>
      <c r="N324" s="34">
        <v>21</v>
      </c>
      <c r="O324" s="34">
        <v>22</v>
      </c>
      <c r="P324" s="34">
        <v>23</v>
      </c>
      <c r="Q324" s="34">
        <v>25</v>
      </c>
      <c r="R324" s="35">
        <v>316958.56</v>
      </c>
      <c r="S324" s="35">
        <v>826.61</v>
      </c>
      <c r="T324" s="35">
        <v>10</v>
      </c>
      <c r="U324" s="35">
        <v>4</v>
      </c>
      <c r="V324" s="35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31">
        <v>1308152.1499999999</v>
      </c>
      <c r="S325" s="31">
        <v>1544.46</v>
      </c>
      <c r="T325" s="31">
        <v>10</v>
      </c>
      <c r="U325" s="31">
        <v>4</v>
      </c>
      <c r="V325" s="31">
        <v>2</v>
      </c>
    </row>
    <row r="326" spans="1:22" x14ac:dyDescent="0.25">
      <c r="A326" s="32">
        <v>322</v>
      </c>
      <c r="B326" s="33">
        <v>39580</v>
      </c>
      <c r="C326" s="34">
        <v>1</v>
      </c>
      <c r="D326" s="34">
        <v>2</v>
      </c>
      <c r="E326" s="34">
        <v>3</v>
      </c>
      <c r="F326" s="34">
        <v>5</v>
      </c>
      <c r="G326" s="34">
        <v>7</v>
      </c>
      <c r="H326" s="34">
        <v>12</v>
      </c>
      <c r="I326" s="34">
        <v>13</v>
      </c>
      <c r="J326" s="34">
        <v>15</v>
      </c>
      <c r="K326" s="34">
        <v>16</v>
      </c>
      <c r="L326" s="34">
        <v>17</v>
      </c>
      <c r="M326" s="34">
        <v>18</v>
      </c>
      <c r="N326" s="34">
        <v>20</v>
      </c>
      <c r="O326" s="34">
        <v>21</v>
      </c>
      <c r="P326" s="34">
        <v>23</v>
      </c>
      <c r="Q326" s="34">
        <v>24</v>
      </c>
      <c r="R326" s="35">
        <v>606827.96</v>
      </c>
      <c r="S326" s="35">
        <v>1021.89</v>
      </c>
      <c r="T326" s="35">
        <v>10</v>
      </c>
      <c r="U326" s="35">
        <v>4</v>
      </c>
      <c r="V326" s="35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31">
        <v>1207120.3600000001</v>
      </c>
      <c r="S327" s="31">
        <v>1429.11</v>
      </c>
      <c r="T327" s="31">
        <v>10</v>
      </c>
      <c r="U327" s="31">
        <v>4</v>
      </c>
      <c r="V327" s="31">
        <v>2</v>
      </c>
    </row>
    <row r="328" spans="1:22" x14ac:dyDescent="0.25">
      <c r="A328" s="32">
        <v>324</v>
      </c>
      <c r="B328" s="33">
        <v>39587</v>
      </c>
      <c r="C328" s="34">
        <v>1</v>
      </c>
      <c r="D328" s="34">
        <v>2</v>
      </c>
      <c r="E328" s="34">
        <v>3</v>
      </c>
      <c r="F328" s="34">
        <v>4</v>
      </c>
      <c r="G328" s="34">
        <v>6</v>
      </c>
      <c r="H328" s="34">
        <v>7</v>
      </c>
      <c r="I328" s="34">
        <v>8</v>
      </c>
      <c r="J328" s="34">
        <v>9</v>
      </c>
      <c r="K328" s="34">
        <v>10</v>
      </c>
      <c r="L328" s="34">
        <v>12</v>
      </c>
      <c r="M328" s="34">
        <v>16</v>
      </c>
      <c r="N328" s="34">
        <v>20</v>
      </c>
      <c r="O328" s="34">
        <v>21</v>
      </c>
      <c r="P328" s="34">
        <v>23</v>
      </c>
      <c r="Q328" s="34">
        <v>24</v>
      </c>
      <c r="R328" s="35">
        <v>377040.37</v>
      </c>
      <c r="S328" s="35">
        <v>2228.81</v>
      </c>
      <c r="T328" s="35">
        <v>10</v>
      </c>
      <c r="U328" s="35">
        <v>4</v>
      </c>
      <c r="V328" s="35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31">
        <v>0</v>
      </c>
      <c r="S329" s="31">
        <v>2041.78</v>
      </c>
      <c r="T329" s="31">
        <v>10</v>
      </c>
      <c r="U329" s="31">
        <v>4</v>
      </c>
      <c r="V329" s="31">
        <v>2</v>
      </c>
    </row>
    <row r="330" spans="1:22" x14ac:dyDescent="0.25">
      <c r="A330" s="32">
        <v>326</v>
      </c>
      <c r="B330" s="33">
        <v>39594</v>
      </c>
      <c r="C330" s="34">
        <v>1</v>
      </c>
      <c r="D330" s="34">
        <v>2</v>
      </c>
      <c r="E330" s="34">
        <v>4</v>
      </c>
      <c r="F330" s="34">
        <v>6</v>
      </c>
      <c r="G330" s="34">
        <v>7</v>
      </c>
      <c r="H330" s="34">
        <v>8</v>
      </c>
      <c r="I330" s="34">
        <v>10</v>
      </c>
      <c r="J330" s="34">
        <v>11</v>
      </c>
      <c r="K330" s="34">
        <v>12</v>
      </c>
      <c r="L330" s="34">
        <v>13</v>
      </c>
      <c r="M330" s="34">
        <v>15</v>
      </c>
      <c r="N330" s="34">
        <v>17</v>
      </c>
      <c r="O330" s="34">
        <v>18</v>
      </c>
      <c r="P330" s="34">
        <v>24</v>
      </c>
      <c r="Q330" s="34">
        <v>25</v>
      </c>
      <c r="R330" s="35">
        <v>845942.74</v>
      </c>
      <c r="S330" s="35">
        <v>1125.3900000000001</v>
      </c>
      <c r="T330" s="35">
        <v>10</v>
      </c>
      <c r="U330" s="35">
        <v>4</v>
      </c>
      <c r="V330" s="35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31">
        <v>241255.81</v>
      </c>
      <c r="S331" s="31">
        <v>989.43</v>
      </c>
      <c r="T331" s="31">
        <v>10</v>
      </c>
      <c r="U331" s="31">
        <v>4</v>
      </c>
      <c r="V331" s="31">
        <v>2</v>
      </c>
    </row>
    <row r="332" spans="1:22" x14ac:dyDescent="0.25">
      <c r="A332" s="32">
        <v>328</v>
      </c>
      <c r="B332" s="33">
        <v>39601</v>
      </c>
      <c r="C332" s="34">
        <v>2</v>
      </c>
      <c r="D332" s="34">
        <v>3</v>
      </c>
      <c r="E332" s="34">
        <v>4</v>
      </c>
      <c r="F332" s="34">
        <v>5</v>
      </c>
      <c r="G332" s="34">
        <v>11</v>
      </c>
      <c r="H332" s="34">
        <v>12</v>
      </c>
      <c r="I332" s="34">
        <v>13</v>
      </c>
      <c r="J332" s="34">
        <v>15</v>
      </c>
      <c r="K332" s="34">
        <v>18</v>
      </c>
      <c r="L332" s="34">
        <v>19</v>
      </c>
      <c r="M332" s="34">
        <v>21</v>
      </c>
      <c r="N332" s="34">
        <v>22</v>
      </c>
      <c r="O332" s="34">
        <v>23</v>
      </c>
      <c r="P332" s="34">
        <v>24</v>
      </c>
      <c r="Q332" s="34">
        <v>25</v>
      </c>
      <c r="R332" s="35">
        <v>557712.09</v>
      </c>
      <c r="S332" s="35">
        <v>726.51</v>
      </c>
      <c r="T332" s="35">
        <v>10</v>
      </c>
      <c r="U332" s="35">
        <v>4</v>
      </c>
      <c r="V332" s="35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31">
        <v>214440.72</v>
      </c>
      <c r="S333" s="31">
        <v>758.28</v>
      </c>
      <c r="T333" s="31">
        <v>10</v>
      </c>
      <c r="U333" s="31">
        <v>4</v>
      </c>
      <c r="V333" s="31">
        <v>2</v>
      </c>
    </row>
    <row r="334" spans="1:22" x14ac:dyDescent="0.25">
      <c r="A334" s="32">
        <v>330</v>
      </c>
      <c r="B334" s="33">
        <v>39608</v>
      </c>
      <c r="C334" s="34">
        <v>1</v>
      </c>
      <c r="D334" s="34">
        <v>2</v>
      </c>
      <c r="E334" s="34">
        <v>5</v>
      </c>
      <c r="F334" s="34">
        <v>6</v>
      </c>
      <c r="G334" s="34">
        <v>9</v>
      </c>
      <c r="H334" s="34">
        <v>12</v>
      </c>
      <c r="I334" s="34">
        <v>14</v>
      </c>
      <c r="J334" s="34">
        <v>15</v>
      </c>
      <c r="K334" s="34">
        <v>17</v>
      </c>
      <c r="L334" s="34">
        <v>18</v>
      </c>
      <c r="M334" s="34">
        <v>19</v>
      </c>
      <c r="N334" s="34">
        <v>22</v>
      </c>
      <c r="O334" s="34">
        <v>23</v>
      </c>
      <c r="P334" s="34">
        <v>24</v>
      </c>
      <c r="Q334" s="34">
        <v>25</v>
      </c>
      <c r="R334" s="35">
        <v>232346.13</v>
      </c>
      <c r="S334" s="35">
        <v>674.64</v>
      </c>
      <c r="T334" s="35">
        <v>10</v>
      </c>
      <c r="U334" s="35">
        <v>4</v>
      </c>
      <c r="V334" s="35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31">
        <v>126426.54</v>
      </c>
      <c r="S335" s="31">
        <v>312.16000000000003</v>
      </c>
      <c r="T335" s="31">
        <v>10</v>
      </c>
      <c r="U335" s="31">
        <v>4</v>
      </c>
      <c r="V335" s="31">
        <v>2</v>
      </c>
    </row>
    <row r="336" spans="1:22" x14ac:dyDescent="0.25">
      <c r="A336" s="32">
        <v>332</v>
      </c>
      <c r="B336" s="33">
        <v>39615</v>
      </c>
      <c r="C336" s="34">
        <v>2</v>
      </c>
      <c r="D336" s="34">
        <v>3</v>
      </c>
      <c r="E336" s="34">
        <v>5</v>
      </c>
      <c r="F336" s="34">
        <v>6</v>
      </c>
      <c r="G336" s="34">
        <v>7</v>
      </c>
      <c r="H336" s="34">
        <v>10</v>
      </c>
      <c r="I336" s="34">
        <v>11</v>
      </c>
      <c r="J336" s="34">
        <v>12</v>
      </c>
      <c r="K336" s="34">
        <v>14</v>
      </c>
      <c r="L336" s="34">
        <v>19</v>
      </c>
      <c r="M336" s="34">
        <v>20</v>
      </c>
      <c r="N336" s="34">
        <v>21</v>
      </c>
      <c r="O336" s="34">
        <v>23</v>
      </c>
      <c r="P336" s="34">
        <v>24</v>
      </c>
      <c r="Q336" s="34">
        <v>25</v>
      </c>
      <c r="R336" s="35">
        <v>392555.41</v>
      </c>
      <c r="S336" s="35">
        <v>1316.94</v>
      </c>
      <c r="T336" s="35">
        <v>10</v>
      </c>
      <c r="U336" s="35">
        <v>4</v>
      </c>
      <c r="V336" s="35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31">
        <v>69149.3</v>
      </c>
      <c r="S337" s="31">
        <v>454.85</v>
      </c>
      <c r="T337" s="31">
        <v>10</v>
      </c>
      <c r="U337" s="31">
        <v>4</v>
      </c>
      <c r="V337" s="31">
        <v>2</v>
      </c>
    </row>
    <row r="338" spans="1:22" x14ac:dyDescent="0.25">
      <c r="A338" s="32">
        <v>334</v>
      </c>
      <c r="B338" s="33">
        <v>39622</v>
      </c>
      <c r="C338" s="34">
        <v>1</v>
      </c>
      <c r="D338" s="34">
        <v>2</v>
      </c>
      <c r="E338" s="34">
        <v>6</v>
      </c>
      <c r="F338" s="34">
        <v>7</v>
      </c>
      <c r="G338" s="34">
        <v>8</v>
      </c>
      <c r="H338" s="34">
        <v>11</v>
      </c>
      <c r="I338" s="34">
        <v>13</v>
      </c>
      <c r="J338" s="34">
        <v>15</v>
      </c>
      <c r="K338" s="34">
        <v>16</v>
      </c>
      <c r="L338" s="34">
        <v>17</v>
      </c>
      <c r="M338" s="34">
        <v>18</v>
      </c>
      <c r="N338" s="34">
        <v>21</v>
      </c>
      <c r="O338" s="34">
        <v>22</v>
      </c>
      <c r="P338" s="34">
        <v>23</v>
      </c>
      <c r="Q338" s="34">
        <v>25</v>
      </c>
      <c r="R338" s="35">
        <v>249447.01</v>
      </c>
      <c r="S338" s="35">
        <v>947.75</v>
      </c>
      <c r="T338" s="35">
        <v>10</v>
      </c>
      <c r="U338" s="35">
        <v>4</v>
      </c>
      <c r="V338" s="35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31">
        <v>469504.44</v>
      </c>
      <c r="S339" s="31">
        <v>1653.83</v>
      </c>
      <c r="T339" s="31">
        <v>10</v>
      </c>
      <c r="U339" s="31">
        <v>4</v>
      </c>
      <c r="V339" s="31">
        <v>2</v>
      </c>
    </row>
    <row r="340" spans="1:22" x14ac:dyDescent="0.25">
      <c r="A340" s="32">
        <v>336</v>
      </c>
      <c r="B340" s="33">
        <v>39629</v>
      </c>
      <c r="C340" s="34">
        <v>1</v>
      </c>
      <c r="D340" s="34">
        <v>2</v>
      </c>
      <c r="E340" s="34">
        <v>3</v>
      </c>
      <c r="F340" s="34">
        <v>5</v>
      </c>
      <c r="G340" s="34">
        <v>6</v>
      </c>
      <c r="H340" s="34">
        <v>8</v>
      </c>
      <c r="I340" s="34">
        <v>10</v>
      </c>
      <c r="J340" s="34">
        <v>11</v>
      </c>
      <c r="K340" s="34">
        <v>14</v>
      </c>
      <c r="L340" s="34">
        <v>15</v>
      </c>
      <c r="M340" s="34">
        <v>16</v>
      </c>
      <c r="N340" s="34">
        <v>17</v>
      </c>
      <c r="O340" s="34">
        <v>19</v>
      </c>
      <c r="P340" s="34">
        <v>22</v>
      </c>
      <c r="Q340" s="34">
        <v>25</v>
      </c>
      <c r="R340" s="35">
        <v>199505.51</v>
      </c>
      <c r="S340" s="35">
        <v>913.76</v>
      </c>
      <c r="T340" s="35">
        <v>10</v>
      </c>
      <c r="U340" s="35">
        <v>4</v>
      </c>
      <c r="V340" s="35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31">
        <v>433926.54</v>
      </c>
      <c r="S341" s="31">
        <v>1245.33</v>
      </c>
      <c r="T341" s="31">
        <v>10</v>
      </c>
      <c r="U341" s="31">
        <v>4</v>
      </c>
      <c r="V341" s="31">
        <v>2</v>
      </c>
    </row>
    <row r="342" spans="1:22" x14ac:dyDescent="0.25">
      <c r="A342" s="32">
        <v>338</v>
      </c>
      <c r="B342" s="33">
        <v>39636</v>
      </c>
      <c r="C342" s="34">
        <v>3</v>
      </c>
      <c r="D342" s="34">
        <v>4</v>
      </c>
      <c r="E342" s="34">
        <v>5</v>
      </c>
      <c r="F342" s="34">
        <v>6</v>
      </c>
      <c r="G342" s="34">
        <v>7</v>
      </c>
      <c r="H342" s="34">
        <v>9</v>
      </c>
      <c r="I342" s="34">
        <v>12</v>
      </c>
      <c r="J342" s="34">
        <v>14</v>
      </c>
      <c r="K342" s="34">
        <v>15</v>
      </c>
      <c r="L342" s="34">
        <v>16</v>
      </c>
      <c r="M342" s="34">
        <v>17</v>
      </c>
      <c r="N342" s="34">
        <v>19</v>
      </c>
      <c r="O342" s="34">
        <v>20</v>
      </c>
      <c r="P342" s="34">
        <v>21</v>
      </c>
      <c r="Q342" s="34">
        <v>25</v>
      </c>
      <c r="R342" s="35">
        <v>721253.58</v>
      </c>
      <c r="S342" s="35">
        <v>1269.44</v>
      </c>
      <c r="T342" s="35">
        <v>10</v>
      </c>
      <c r="U342" s="35">
        <v>4</v>
      </c>
      <c r="V342" s="35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31">
        <v>296278.06</v>
      </c>
      <c r="S343" s="31">
        <v>857.95</v>
      </c>
      <c r="T343" s="31">
        <v>10</v>
      </c>
      <c r="U343" s="31">
        <v>4</v>
      </c>
      <c r="V343" s="31">
        <v>2</v>
      </c>
    </row>
    <row r="344" spans="1:22" x14ac:dyDescent="0.25">
      <c r="A344" s="32">
        <v>340</v>
      </c>
      <c r="B344" s="33">
        <v>39643</v>
      </c>
      <c r="C344" s="34">
        <v>2</v>
      </c>
      <c r="D344" s="34">
        <v>3</v>
      </c>
      <c r="E344" s="34">
        <v>4</v>
      </c>
      <c r="F344" s="34">
        <v>5</v>
      </c>
      <c r="G344" s="34">
        <v>6</v>
      </c>
      <c r="H344" s="34">
        <v>8</v>
      </c>
      <c r="I344" s="34">
        <v>9</v>
      </c>
      <c r="J344" s="34">
        <v>10</v>
      </c>
      <c r="K344" s="34">
        <v>11</v>
      </c>
      <c r="L344" s="34">
        <v>14</v>
      </c>
      <c r="M344" s="34">
        <v>19</v>
      </c>
      <c r="N344" s="34">
        <v>20</v>
      </c>
      <c r="O344" s="34">
        <v>21</v>
      </c>
      <c r="P344" s="34">
        <v>22</v>
      </c>
      <c r="Q344" s="34">
        <v>25</v>
      </c>
      <c r="R344" s="35">
        <v>1687296.66</v>
      </c>
      <c r="S344" s="35">
        <v>2211.4</v>
      </c>
      <c r="T344" s="35">
        <v>10</v>
      </c>
      <c r="U344" s="35">
        <v>4</v>
      </c>
      <c r="V344" s="35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31">
        <v>1260439.81</v>
      </c>
      <c r="S345" s="31">
        <v>1149.3399999999999</v>
      </c>
      <c r="T345" s="31">
        <v>10</v>
      </c>
      <c r="U345" s="31">
        <v>4</v>
      </c>
      <c r="V345" s="31">
        <v>2</v>
      </c>
    </row>
    <row r="346" spans="1:22" x14ac:dyDescent="0.25">
      <c r="A346" s="32">
        <v>342</v>
      </c>
      <c r="B346" s="33">
        <v>39650</v>
      </c>
      <c r="C346" s="34">
        <v>1</v>
      </c>
      <c r="D346" s="34">
        <v>3</v>
      </c>
      <c r="E346" s="34">
        <v>4</v>
      </c>
      <c r="F346" s="34">
        <v>8</v>
      </c>
      <c r="G346" s="34">
        <v>11</v>
      </c>
      <c r="H346" s="34">
        <v>12</v>
      </c>
      <c r="I346" s="34">
        <v>13</v>
      </c>
      <c r="J346" s="34">
        <v>15</v>
      </c>
      <c r="K346" s="34">
        <v>16</v>
      </c>
      <c r="L346" s="34">
        <v>19</v>
      </c>
      <c r="M346" s="34">
        <v>20</v>
      </c>
      <c r="N346" s="34">
        <v>21</v>
      </c>
      <c r="O346" s="34">
        <v>22</v>
      </c>
      <c r="P346" s="34">
        <v>23</v>
      </c>
      <c r="Q346" s="34">
        <v>25</v>
      </c>
      <c r="R346" s="35">
        <v>385056</v>
      </c>
      <c r="S346" s="35">
        <v>941.2</v>
      </c>
      <c r="T346" s="35">
        <v>10</v>
      </c>
      <c r="U346" s="35">
        <v>4</v>
      </c>
      <c r="V346" s="35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31">
        <v>1130781.71</v>
      </c>
      <c r="S347" s="31">
        <v>1285.47</v>
      </c>
      <c r="T347" s="31">
        <v>10</v>
      </c>
      <c r="U347" s="31">
        <v>4</v>
      </c>
      <c r="V347" s="31">
        <v>2</v>
      </c>
    </row>
    <row r="348" spans="1:22" x14ac:dyDescent="0.25">
      <c r="A348" s="32">
        <v>344</v>
      </c>
      <c r="B348" s="33">
        <v>39657</v>
      </c>
      <c r="C348" s="34">
        <v>3</v>
      </c>
      <c r="D348" s="34">
        <v>4</v>
      </c>
      <c r="E348" s="34">
        <v>5</v>
      </c>
      <c r="F348" s="34">
        <v>6</v>
      </c>
      <c r="G348" s="34">
        <v>9</v>
      </c>
      <c r="H348" s="34">
        <v>10</v>
      </c>
      <c r="I348" s="34">
        <v>11</v>
      </c>
      <c r="J348" s="34">
        <v>12</v>
      </c>
      <c r="K348" s="34">
        <v>13</v>
      </c>
      <c r="L348" s="34">
        <v>15</v>
      </c>
      <c r="M348" s="34">
        <v>16</v>
      </c>
      <c r="N348" s="34">
        <v>20</v>
      </c>
      <c r="O348" s="34">
        <v>21</v>
      </c>
      <c r="P348" s="34">
        <v>24</v>
      </c>
      <c r="Q348" s="34">
        <v>25</v>
      </c>
      <c r="R348" s="35">
        <v>482078.39</v>
      </c>
      <c r="S348" s="35">
        <v>1229.79</v>
      </c>
      <c r="T348" s="35">
        <v>10</v>
      </c>
      <c r="U348" s="35">
        <v>4</v>
      </c>
      <c r="V348" s="35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31">
        <v>623887.52</v>
      </c>
      <c r="S349" s="31">
        <v>1098.07</v>
      </c>
      <c r="T349" s="31">
        <v>10</v>
      </c>
      <c r="U349" s="31">
        <v>4</v>
      </c>
      <c r="V349" s="31">
        <v>2</v>
      </c>
    </row>
    <row r="350" spans="1:22" x14ac:dyDescent="0.25">
      <c r="A350" s="32">
        <v>346</v>
      </c>
      <c r="B350" s="33">
        <v>39664</v>
      </c>
      <c r="C350" s="34">
        <v>1</v>
      </c>
      <c r="D350" s="34">
        <v>2</v>
      </c>
      <c r="E350" s="34">
        <v>3</v>
      </c>
      <c r="F350" s="34">
        <v>5</v>
      </c>
      <c r="G350" s="34">
        <v>6</v>
      </c>
      <c r="H350" s="34">
        <v>8</v>
      </c>
      <c r="I350" s="34">
        <v>10</v>
      </c>
      <c r="J350" s="34">
        <v>12</v>
      </c>
      <c r="K350" s="34">
        <v>14</v>
      </c>
      <c r="L350" s="34">
        <v>15</v>
      </c>
      <c r="M350" s="34">
        <v>17</v>
      </c>
      <c r="N350" s="34">
        <v>18</v>
      </c>
      <c r="O350" s="34">
        <v>21</v>
      </c>
      <c r="P350" s="34">
        <v>23</v>
      </c>
      <c r="Q350" s="34">
        <v>24</v>
      </c>
      <c r="R350" s="35">
        <v>136257.48000000001</v>
      </c>
      <c r="S350" s="35">
        <v>448.43</v>
      </c>
      <c r="T350" s="35">
        <v>10</v>
      </c>
      <c r="U350" s="35">
        <v>4</v>
      </c>
      <c r="V350" s="35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31">
        <v>1352922.32</v>
      </c>
      <c r="S351" s="31">
        <v>1228.44</v>
      </c>
      <c r="T351" s="31">
        <v>10</v>
      </c>
      <c r="U351" s="31">
        <v>4</v>
      </c>
      <c r="V351" s="31">
        <v>2</v>
      </c>
    </row>
    <row r="352" spans="1:22" x14ac:dyDescent="0.25">
      <c r="A352" s="32">
        <v>348</v>
      </c>
      <c r="B352" s="33">
        <v>39671</v>
      </c>
      <c r="C352" s="34">
        <v>1</v>
      </c>
      <c r="D352" s="34">
        <v>2</v>
      </c>
      <c r="E352" s="34">
        <v>5</v>
      </c>
      <c r="F352" s="34">
        <v>7</v>
      </c>
      <c r="G352" s="34">
        <v>8</v>
      </c>
      <c r="H352" s="34">
        <v>12</v>
      </c>
      <c r="I352" s="34">
        <v>14</v>
      </c>
      <c r="J352" s="34">
        <v>17</v>
      </c>
      <c r="K352" s="34">
        <v>18</v>
      </c>
      <c r="L352" s="34">
        <v>19</v>
      </c>
      <c r="M352" s="34">
        <v>20</v>
      </c>
      <c r="N352" s="34">
        <v>21</v>
      </c>
      <c r="O352" s="34">
        <v>22</v>
      </c>
      <c r="P352" s="34">
        <v>24</v>
      </c>
      <c r="Q352" s="34">
        <v>25</v>
      </c>
      <c r="R352" s="35">
        <v>492793.03</v>
      </c>
      <c r="S352" s="35">
        <v>1235.07</v>
      </c>
      <c r="T352" s="35">
        <v>10</v>
      </c>
      <c r="U352" s="35">
        <v>4</v>
      </c>
      <c r="V352" s="35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31">
        <v>36966.120000000003</v>
      </c>
      <c r="S353" s="31">
        <v>18.510000000000002</v>
      </c>
      <c r="T353" s="31">
        <v>10</v>
      </c>
      <c r="U353" s="31">
        <v>4</v>
      </c>
      <c r="V353" s="31">
        <v>2</v>
      </c>
    </row>
    <row r="354" spans="1:22" x14ac:dyDescent="0.25">
      <c r="A354" s="32">
        <v>350</v>
      </c>
      <c r="B354" s="33">
        <v>39678</v>
      </c>
      <c r="C354" s="34">
        <v>1</v>
      </c>
      <c r="D354" s="34">
        <v>2</v>
      </c>
      <c r="E354" s="34">
        <v>3</v>
      </c>
      <c r="F354" s="34">
        <v>4</v>
      </c>
      <c r="G354" s="34">
        <v>6</v>
      </c>
      <c r="H354" s="34">
        <v>7</v>
      </c>
      <c r="I354" s="34">
        <v>8</v>
      </c>
      <c r="J354" s="34">
        <v>9</v>
      </c>
      <c r="K354" s="34">
        <v>12</v>
      </c>
      <c r="L354" s="34">
        <v>13</v>
      </c>
      <c r="M354" s="34">
        <v>14</v>
      </c>
      <c r="N354" s="34">
        <v>15</v>
      </c>
      <c r="O354" s="34">
        <v>22</v>
      </c>
      <c r="P354" s="34">
        <v>23</v>
      </c>
      <c r="Q354" s="34">
        <v>25</v>
      </c>
      <c r="R354" s="35">
        <v>218458.22</v>
      </c>
      <c r="S354" s="35">
        <v>1197.76</v>
      </c>
      <c r="T354" s="35">
        <v>10</v>
      </c>
      <c r="U354" s="35">
        <v>4</v>
      </c>
      <c r="V354" s="35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31">
        <v>615440.05000000005</v>
      </c>
      <c r="S355" s="31">
        <v>1296.1199999999999</v>
      </c>
      <c r="T355" s="31">
        <v>10</v>
      </c>
      <c r="U355" s="31">
        <v>4</v>
      </c>
      <c r="V355" s="31">
        <v>2</v>
      </c>
    </row>
    <row r="356" spans="1:22" x14ac:dyDescent="0.25">
      <c r="A356" s="32">
        <v>352</v>
      </c>
      <c r="B356" s="33">
        <v>39685</v>
      </c>
      <c r="C356" s="34">
        <v>1</v>
      </c>
      <c r="D356" s="34">
        <v>2</v>
      </c>
      <c r="E356" s="34">
        <v>3</v>
      </c>
      <c r="F356" s="34">
        <v>4</v>
      </c>
      <c r="G356" s="34">
        <v>6</v>
      </c>
      <c r="H356" s="34">
        <v>9</v>
      </c>
      <c r="I356" s="34">
        <v>12</v>
      </c>
      <c r="J356" s="34">
        <v>13</v>
      </c>
      <c r="K356" s="34">
        <v>15</v>
      </c>
      <c r="L356" s="34">
        <v>17</v>
      </c>
      <c r="M356" s="34">
        <v>18</v>
      </c>
      <c r="N356" s="34">
        <v>19</v>
      </c>
      <c r="O356" s="34">
        <v>20</v>
      </c>
      <c r="P356" s="34">
        <v>22</v>
      </c>
      <c r="Q356" s="34">
        <v>24</v>
      </c>
      <c r="R356" s="35">
        <v>657121.53</v>
      </c>
      <c r="S356" s="35">
        <v>996.9</v>
      </c>
      <c r="T356" s="35">
        <v>10</v>
      </c>
      <c r="U356" s="35">
        <v>4</v>
      </c>
      <c r="V356" s="35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31">
        <v>67443.44</v>
      </c>
      <c r="S357" s="31">
        <v>202.33</v>
      </c>
      <c r="T357" s="31">
        <v>10</v>
      </c>
      <c r="U357" s="31">
        <v>4</v>
      </c>
      <c r="V357" s="31">
        <v>2</v>
      </c>
    </row>
    <row r="358" spans="1:22" x14ac:dyDescent="0.25">
      <c r="A358" s="32">
        <v>354</v>
      </c>
      <c r="B358" s="33">
        <v>39692</v>
      </c>
      <c r="C358" s="34">
        <v>1</v>
      </c>
      <c r="D358" s="34">
        <v>2</v>
      </c>
      <c r="E358" s="34">
        <v>4</v>
      </c>
      <c r="F358" s="34">
        <v>7</v>
      </c>
      <c r="G358" s="34">
        <v>8</v>
      </c>
      <c r="H358" s="34">
        <v>9</v>
      </c>
      <c r="I358" s="34">
        <v>10</v>
      </c>
      <c r="J358" s="34">
        <v>12</v>
      </c>
      <c r="K358" s="34">
        <v>16</v>
      </c>
      <c r="L358" s="34">
        <v>17</v>
      </c>
      <c r="M358" s="34">
        <v>18</v>
      </c>
      <c r="N358" s="34">
        <v>19</v>
      </c>
      <c r="O358" s="34">
        <v>21</v>
      </c>
      <c r="P358" s="34">
        <v>22</v>
      </c>
      <c r="Q358" s="34">
        <v>23</v>
      </c>
      <c r="R358" s="35">
        <v>1466707.15</v>
      </c>
      <c r="S358" s="35">
        <v>1441.72</v>
      </c>
      <c r="T358" s="35">
        <v>10</v>
      </c>
      <c r="U358" s="35">
        <v>4</v>
      </c>
      <c r="V358" s="35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31">
        <v>289376.69</v>
      </c>
      <c r="S359" s="31">
        <v>839.38</v>
      </c>
      <c r="T359" s="31">
        <v>10</v>
      </c>
      <c r="U359" s="31">
        <v>4</v>
      </c>
      <c r="V359" s="31">
        <v>2</v>
      </c>
    </row>
    <row r="360" spans="1:22" x14ac:dyDescent="0.25">
      <c r="A360" s="32">
        <v>356</v>
      </c>
      <c r="B360" s="33">
        <v>39699</v>
      </c>
      <c r="C360" s="34">
        <v>2</v>
      </c>
      <c r="D360" s="34">
        <v>4</v>
      </c>
      <c r="E360" s="34">
        <v>5</v>
      </c>
      <c r="F360" s="34">
        <v>9</v>
      </c>
      <c r="G360" s="34">
        <v>10</v>
      </c>
      <c r="H360" s="34">
        <v>11</v>
      </c>
      <c r="I360" s="34">
        <v>13</v>
      </c>
      <c r="J360" s="34">
        <v>14</v>
      </c>
      <c r="K360" s="34">
        <v>15</v>
      </c>
      <c r="L360" s="34">
        <v>16</v>
      </c>
      <c r="M360" s="34">
        <v>19</v>
      </c>
      <c r="N360" s="34">
        <v>20</v>
      </c>
      <c r="O360" s="34">
        <v>22</v>
      </c>
      <c r="P360" s="34">
        <v>24</v>
      </c>
      <c r="Q360" s="34">
        <v>25</v>
      </c>
      <c r="R360" s="35">
        <v>695239.96</v>
      </c>
      <c r="S360" s="35">
        <v>725.85</v>
      </c>
      <c r="T360" s="35">
        <v>10</v>
      </c>
      <c r="U360" s="35">
        <v>4</v>
      </c>
      <c r="V360" s="35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31">
        <v>168827.59</v>
      </c>
      <c r="S361" s="31">
        <v>299.81</v>
      </c>
      <c r="T361" s="31">
        <v>10</v>
      </c>
      <c r="U361" s="31">
        <v>4</v>
      </c>
      <c r="V361" s="31">
        <v>2</v>
      </c>
    </row>
    <row r="362" spans="1:22" x14ac:dyDescent="0.25">
      <c r="A362" s="32">
        <v>358</v>
      </c>
      <c r="B362" s="33">
        <v>39706</v>
      </c>
      <c r="C362" s="34">
        <v>2</v>
      </c>
      <c r="D362" s="34">
        <v>4</v>
      </c>
      <c r="E362" s="34">
        <v>6</v>
      </c>
      <c r="F362" s="34">
        <v>9</v>
      </c>
      <c r="G362" s="34">
        <v>10</v>
      </c>
      <c r="H362" s="34">
        <v>11</v>
      </c>
      <c r="I362" s="34">
        <v>12</v>
      </c>
      <c r="J362" s="34">
        <v>14</v>
      </c>
      <c r="K362" s="34">
        <v>15</v>
      </c>
      <c r="L362" s="34">
        <v>16</v>
      </c>
      <c r="M362" s="34">
        <v>17</v>
      </c>
      <c r="N362" s="34">
        <v>18</v>
      </c>
      <c r="O362" s="34">
        <v>23</v>
      </c>
      <c r="P362" s="34">
        <v>24</v>
      </c>
      <c r="Q362" s="34">
        <v>25</v>
      </c>
      <c r="R362" s="35">
        <v>721234.78</v>
      </c>
      <c r="S362" s="35">
        <v>1119.93</v>
      </c>
      <c r="T362" s="35">
        <v>10</v>
      </c>
      <c r="U362" s="35">
        <v>4</v>
      </c>
      <c r="V362" s="35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31">
        <v>1481108.4</v>
      </c>
      <c r="S363" s="31">
        <v>2115.87</v>
      </c>
      <c r="T363" s="31">
        <v>10</v>
      </c>
      <c r="U363" s="31">
        <v>4</v>
      </c>
      <c r="V363" s="31">
        <v>2</v>
      </c>
    </row>
    <row r="364" spans="1:22" x14ac:dyDescent="0.25">
      <c r="A364" s="32">
        <v>360</v>
      </c>
      <c r="B364" s="33">
        <v>39713</v>
      </c>
      <c r="C364" s="34">
        <v>1</v>
      </c>
      <c r="D364" s="34">
        <v>2</v>
      </c>
      <c r="E364" s="34">
        <v>3</v>
      </c>
      <c r="F364" s="34">
        <v>4</v>
      </c>
      <c r="G364" s="34">
        <v>5</v>
      </c>
      <c r="H364" s="34">
        <v>7</v>
      </c>
      <c r="I364" s="34">
        <v>8</v>
      </c>
      <c r="J364" s="34">
        <v>9</v>
      </c>
      <c r="K364" s="34">
        <v>11</v>
      </c>
      <c r="L364" s="34">
        <v>17</v>
      </c>
      <c r="M364" s="34">
        <v>18</v>
      </c>
      <c r="N364" s="34">
        <v>19</v>
      </c>
      <c r="O364" s="34">
        <v>20</v>
      </c>
      <c r="P364" s="34">
        <v>23</v>
      </c>
      <c r="Q364" s="34">
        <v>24</v>
      </c>
      <c r="R364" s="35">
        <v>682532.86</v>
      </c>
      <c r="S364" s="35">
        <v>1402.94</v>
      </c>
      <c r="T364" s="35">
        <v>10</v>
      </c>
      <c r="U364" s="35">
        <v>4</v>
      </c>
      <c r="V364" s="35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31">
        <v>312794.76</v>
      </c>
      <c r="S365" s="31">
        <v>1107.8900000000001</v>
      </c>
      <c r="T365" s="31">
        <v>10</v>
      </c>
      <c r="U365" s="31">
        <v>4</v>
      </c>
      <c r="V365" s="31">
        <v>2</v>
      </c>
    </row>
    <row r="366" spans="1:22" x14ac:dyDescent="0.25">
      <c r="A366" s="32">
        <v>362</v>
      </c>
      <c r="B366" s="33">
        <v>39720</v>
      </c>
      <c r="C366" s="34">
        <v>1</v>
      </c>
      <c r="D366" s="34">
        <v>2</v>
      </c>
      <c r="E366" s="34">
        <v>3</v>
      </c>
      <c r="F366" s="34">
        <v>4</v>
      </c>
      <c r="G366" s="34">
        <v>5</v>
      </c>
      <c r="H366" s="34">
        <v>6</v>
      </c>
      <c r="I366" s="34">
        <v>7</v>
      </c>
      <c r="J366" s="34">
        <v>10</v>
      </c>
      <c r="K366" s="34">
        <v>12</v>
      </c>
      <c r="L366" s="34">
        <v>13</v>
      </c>
      <c r="M366" s="34">
        <v>17</v>
      </c>
      <c r="N366" s="34">
        <v>18</v>
      </c>
      <c r="O366" s="34">
        <v>22</v>
      </c>
      <c r="P366" s="34">
        <v>23</v>
      </c>
      <c r="Q366" s="34">
        <v>24</v>
      </c>
      <c r="R366" s="35">
        <v>168748.37</v>
      </c>
      <c r="S366" s="35">
        <v>906.85</v>
      </c>
      <c r="T366" s="35">
        <v>10</v>
      </c>
      <c r="U366" s="35">
        <v>4</v>
      </c>
      <c r="V366" s="35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31">
        <v>274166.02</v>
      </c>
      <c r="S367" s="31">
        <v>879.49</v>
      </c>
      <c r="T367" s="31">
        <v>10</v>
      </c>
      <c r="U367" s="31">
        <v>4</v>
      </c>
      <c r="V367" s="31">
        <v>2</v>
      </c>
    </row>
    <row r="368" spans="1:22" x14ac:dyDescent="0.25">
      <c r="A368" s="32">
        <v>364</v>
      </c>
      <c r="B368" s="33">
        <v>39727</v>
      </c>
      <c r="C368" s="34">
        <v>2</v>
      </c>
      <c r="D368" s="34">
        <v>3</v>
      </c>
      <c r="E368" s="34">
        <v>4</v>
      </c>
      <c r="F368" s="34">
        <v>6</v>
      </c>
      <c r="G368" s="34">
        <v>7</v>
      </c>
      <c r="H368" s="34">
        <v>9</v>
      </c>
      <c r="I368" s="34">
        <v>11</v>
      </c>
      <c r="J368" s="34">
        <v>12</v>
      </c>
      <c r="K368" s="34">
        <v>13</v>
      </c>
      <c r="L368" s="34">
        <v>15</v>
      </c>
      <c r="M368" s="34">
        <v>19</v>
      </c>
      <c r="N368" s="34">
        <v>20</v>
      </c>
      <c r="O368" s="34">
        <v>21</v>
      </c>
      <c r="P368" s="34">
        <v>22</v>
      </c>
      <c r="Q368" s="34">
        <v>24</v>
      </c>
      <c r="R368" s="35">
        <v>447199.37</v>
      </c>
      <c r="S368" s="35">
        <v>860.74</v>
      </c>
      <c r="T368" s="35">
        <v>10</v>
      </c>
      <c r="U368" s="35">
        <v>4</v>
      </c>
      <c r="V368" s="35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31">
        <v>651227.17000000004</v>
      </c>
      <c r="S369" s="31">
        <v>993.23</v>
      </c>
      <c r="T369" s="31">
        <v>10</v>
      </c>
      <c r="U369" s="31">
        <v>4</v>
      </c>
      <c r="V369" s="31">
        <v>2</v>
      </c>
    </row>
    <row r="370" spans="1:22" x14ac:dyDescent="0.25">
      <c r="A370" s="32">
        <v>366</v>
      </c>
      <c r="B370" s="33">
        <v>39734</v>
      </c>
      <c r="C370" s="34">
        <v>3</v>
      </c>
      <c r="D370" s="34">
        <v>5</v>
      </c>
      <c r="E370" s="34">
        <v>6</v>
      </c>
      <c r="F370" s="34">
        <v>8</v>
      </c>
      <c r="G370" s="34">
        <v>9</v>
      </c>
      <c r="H370" s="34">
        <v>11</v>
      </c>
      <c r="I370" s="34">
        <v>13</v>
      </c>
      <c r="J370" s="34">
        <v>15</v>
      </c>
      <c r="K370" s="34">
        <v>17</v>
      </c>
      <c r="L370" s="34">
        <v>18</v>
      </c>
      <c r="M370" s="34">
        <v>20</v>
      </c>
      <c r="N370" s="34">
        <v>21</v>
      </c>
      <c r="O370" s="34">
        <v>22</v>
      </c>
      <c r="P370" s="34">
        <v>23</v>
      </c>
      <c r="Q370" s="34">
        <v>25</v>
      </c>
      <c r="R370" s="35">
        <v>56071.97</v>
      </c>
      <c r="S370" s="35">
        <v>220.85</v>
      </c>
      <c r="T370" s="35">
        <v>10</v>
      </c>
      <c r="U370" s="35">
        <v>4</v>
      </c>
      <c r="V370" s="35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31">
        <v>25430.52</v>
      </c>
      <c r="S371" s="31">
        <v>291.33</v>
      </c>
      <c r="T371" s="31">
        <v>10</v>
      </c>
      <c r="U371" s="31">
        <v>4</v>
      </c>
      <c r="V371" s="31">
        <v>2</v>
      </c>
    </row>
    <row r="372" spans="1:22" x14ac:dyDescent="0.25">
      <c r="A372" s="32">
        <v>368</v>
      </c>
      <c r="B372" s="33">
        <v>39741</v>
      </c>
      <c r="C372" s="34">
        <v>2</v>
      </c>
      <c r="D372" s="34">
        <v>3</v>
      </c>
      <c r="E372" s="34">
        <v>4</v>
      </c>
      <c r="F372" s="34">
        <v>5</v>
      </c>
      <c r="G372" s="34">
        <v>6</v>
      </c>
      <c r="H372" s="34">
        <v>11</v>
      </c>
      <c r="I372" s="34">
        <v>13</v>
      </c>
      <c r="J372" s="34">
        <v>14</v>
      </c>
      <c r="K372" s="34">
        <v>15</v>
      </c>
      <c r="L372" s="34">
        <v>17</v>
      </c>
      <c r="M372" s="34">
        <v>19</v>
      </c>
      <c r="N372" s="34">
        <v>20</v>
      </c>
      <c r="O372" s="34">
        <v>21</v>
      </c>
      <c r="P372" s="34">
        <v>22</v>
      </c>
      <c r="Q372" s="34">
        <v>24</v>
      </c>
      <c r="R372" s="35">
        <v>675514.68</v>
      </c>
      <c r="S372" s="35">
        <v>1391.86</v>
      </c>
      <c r="T372" s="35">
        <v>10</v>
      </c>
      <c r="U372" s="35">
        <v>4</v>
      </c>
      <c r="V372" s="35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31">
        <v>1415661.08</v>
      </c>
      <c r="S373" s="31">
        <v>1866.81</v>
      </c>
      <c r="T373" s="31">
        <v>10</v>
      </c>
      <c r="U373" s="31">
        <v>4</v>
      </c>
      <c r="V373" s="31">
        <v>2</v>
      </c>
    </row>
    <row r="374" spans="1:22" x14ac:dyDescent="0.25">
      <c r="A374" s="32">
        <v>370</v>
      </c>
      <c r="B374" s="33">
        <v>39748</v>
      </c>
      <c r="C374" s="34">
        <v>3</v>
      </c>
      <c r="D374" s="34">
        <v>4</v>
      </c>
      <c r="E374" s="34">
        <v>6</v>
      </c>
      <c r="F374" s="34">
        <v>7</v>
      </c>
      <c r="G374" s="34">
        <v>8</v>
      </c>
      <c r="H374" s="34">
        <v>9</v>
      </c>
      <c r="I374" s="34">
        <v>10</v>
      </c>
      <c r="J374" s="34">
        <v>11</v>
      </c>
      <c r="K374" s="34">
        <v>12</v>
      </c>
      <c r="L374" s="34">
        <v>14</v>
      </c>
      <c r="M374" s="34">
        <v>16</v>
      </c>
      <c r="N374" s="34">
        <v>17</v>
      </c>
      <c r="O374" s="34">
        <v>19</v>
      </c>
      <c r="P374" s="34">
        <v>23</v>
      </c>
      <c r="Q374" s="34">
        <v>25</v>
      </c>
      <c r="R374" s="35">
        <v>269470.63</v>
      </c>
      <c r="S374" s="35">
        <v>1173.6500000000001</v>
      </c>
      <c r="T374" s="35">
        <v>10</v>
      </c>
      <c r="U374" s="35">
        <v>4</v>
      </c>
      <c r="V374" s="35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31">
        <v>0</v>
      </c>
      <c r="S375" s="31">
        <v>508.48</v>
      </c>
      <c r="T375" s="31">
        <v>10</v>
      </c>
      <c r="U375" s="31">
        <v>4</v>
      </c>
      <c r="V375" s="31">
        <v>2</v>
      </c>
    </row>
    <row r="376" spans="1:22" x14ac:dyDescent="0.25">
      <c r="A376" s="32">
        <v>372</v>
      </c>
      <c r="B376" s="33">
        <v>39755</v>
      </c>
      <c r="C376" s="34">
        <v>3</v>
      </c>
      <c r="D376" s="34">
        <v>4</v>
      </c>
      <c r="E376" s="34">
        <v>5</v>
      </c>
      <c r="F376" s="34">
        <v>6</v>
      </c>
      <c r="G376" s="34">
        <v>10</v>
      </c>
      <c r="H376" s="34">
        <v>12</v>
      </c>
      <c r="I376" s="34">
        <v>13</v>
      </c>
      <c r="J376" s="34">
        <v>14</v>
      </c>
      <c r="K376" s="34">
        <v>16</v>
      </c>
      <c r="L376" s="34">
        <v>17</v>
      </c>
      <c r="M376" s="34">
        <v>19</v>
      </c>
      <c r="N376" s="34">
        <v>22</v>
      </c>
      <c r="O376" s="34">
        <v>23</v>
      </c>
      <c r="P376" s="34">
        <v>24</v>
      </c>
      <c r="Q376" s="34">
        <v>25</v>
      </c>
      <c r="R376" s="35">
        <v>554941.62</v>
      </c>
      <c r="S376" s="35">
        <v>1250.57</v>
      </c>
      <c r="T376" s="35">
        <v>10</v>
      </c>
      <c r="U376" s="35">
        <v>4</v>
      </c>
      <c r="V376" s="35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31">
        <v>265177.68</v>
      </c>
      <c r="S377" s="31">
        <v>618.49</v>
      </c>
      <c r="T377" s="31">
        <v>10</v>
      </c>
      <c r="U377" s="31">
        <v>4</v>
      </c>
      <c r="V377" s="31">
        <v>2</v>
      </c>
    </row>
    <row r="378" spans="1:22" x14ac:dyDescent="0.25">
      <c r="A378" s="32">
        <v>374</v>
      </c>
      <c r="B378" s="33">
        <v>39762</v>
      </c>
      <c r="C378" s="34">
        <v>1</v>
      </c>
      <c r="D378" s="34">
        <v>2</v>
      </c>
      <c r="E378" s="34">
        <v>3</v>
      </c>
      <c r="F378" s="34">
        <v>6</v>
      </c>
      <c r="G378" s="34">
        <v>9</v>
      </c>
      <c r="H378" s="34">
        <v>12</v>
      </c>
      <c r="I378" s="34">
        <v>13</v>
      </c>
      <c r="J378" s="34">
        <v>16</v>
      </c>
      <c r="K378" s="34">
        <v>18</v>
      </c>
      <c r="L378" s="34">
        <v>20</v>
      </c>
      <c r="M378" s="34">
        <v>21</v>
      </c>
      <c r="N378" s="34">
        <v>22</v>
      </c>
      <c r="O378" s="34">
        <v>23</v>
      </c>
      <c r="P378" s="34">
        <v>24</v>
      </c>
      <c r="Q378" s="34">
        <v>25</v>
      </c>
      <c r="R378" s="35">
        <v>518004.06</v>
      </c>
      <c r="S378" s="35">
        <v>1348.19</v>
      </c>
      <c r="T378" s="35">
        <v>10</v>
      </c>
      <c r="U378" s="35">
        <v>4</v>
      </c>
      <c r="V378" s="35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31">
        <v>393090.48</v>
      </c>
      <c r="S379" s="31">
        <v>2125.77</v>
      </c>
      <c r="T379" s="31">
        <v>10</v>
      </c>
      <c r="U379" s="31">
        <v>4</v>
      </c>
      <c r="V379" s="31">
        <v>2</v>
      </c>
    </row>
    <row r="380" spans="1:22" x14ac:dyDescent="0.25">
      <c r="A380" s="32">
        <v>376</v>
      </c>
      <c r="B380" s="33">
        <v>39769</v>
      </c>
      <c r="C380" s="34">
        <v>2</v>
      </c>
      <c r="D380" s="34">
        <v>3</v>
      </c>
      <c r="E380" s="34">
        <v>8</v>
      </c>
      <c r="F380" s="34">
        <v>10</v>
      </c>
      <c r="G380" s="34">
        <v>12</v>
      </c>
      <c r="H380" s="34">
        <v>13</v>
      </c>
      <c r="I380" s="34">
        <v>14</v>
      </c>
      <c r="J380" s="34">
        <v>15</v>
      </c>
      <c r="K380" s="34">
        <v>16</v>
      </c>
      <c r="L380" s="34">
        <v>18</v>
      </c>
      <c r="M380" s="34">
        <v>20</v>
      </c>
      <c r="N380" s="34">
        <v>21</v>
      </c>
      <c r="O380" s="34">
        <v>22</v>
      </c>
      <c r="P380" s="34">
        <v>24</v>
      </c>
      <c r="Q380" s="34">
        <v>25</v>
      </c>
      <c r="R380" s="35">
        <v>1268121.68</v>
      </c>
      <c r="S380" s="35">
        <v>1059.42</v>
      </c>
      <c r="T380" s="35">
        <v>10</v>
      </c>
      <c r="U380" s="35">
        <v>4</v>
      </c>
      <c r="V380" s="35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31">
        <v>320234.59999999998</v>
      </c>
      <c r="S381" s="31">
        <v>396.66</v>
      </c>
      <c r="T381" s="31">
        <v>10</v>
      </c>
      <c r="U381" s="31">
        <v>4</v>
      </c>
      <c r="V381" s="31">
        <v>2</v>
      </c>
    </row>
    <row r="382" spans="1:22" x14ac:dyDescent="0.25">
      <c r="A382" s="32">
        <v>378</v>
      </c>
      <c r="B382" s="33">
        <v>39776</v>
      </c>
      <c r="C382" s="34">
        <v>2</v>
      </c>
      <c r="D382" s="34">
        <v>3</v>
      </c>
      <c r="E382" s="34">
        <v>4</v>
      </c>
      <c r="F382" s="34">
        <v>6</v>
      </c>
      <c r="G382" s="34">
        <v>12</v>
      </c>
      <c r="H382" s="34">
        <v>13</v>
      </c>
      <c r="I382" s="34">
        <v>14</v>
      </c>
      <c r="J382" s="34">
        <v>15</v>
      </c>
      <c r="K382" s="34">
        <v>16</v>
      </c>
      <c r="L382" s="34">
        <v>19</v>
      </c>
      <c r="M382" s="34">
        <v>21</v>
      </c>
      <c r="N382" s="34">
        <v>22</v>
      </c>
      <c r="O382" s="34">
        <v>23</v>
      </c>
      <c r="P382" s="34">
        <v>24</v>
      </c>
      <c r="Q382" s="34">
        <v>25</v>
      </c>
      <c r="R382" s="35">
        <v>614795.43000000005</v>
      </c>
      <c r="S382" s="35">
        <v>891.66</v>
      </c>
      <c r="T382" s="35">
        <v>10</v>
      </c>
      <c r="U382" s="35">
        <v>4</v>
      </c>
      <c r="V382" s="35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31">
        <v>1583155.69</v>
      </c>
      <c r="S383" s="31">
        <v>1790.23</v>
      </c>
      <c r="T383" s="31">
        <v>10</v>
      </c>
      <c r="U383" s="31">
        <v>4</v>
      </c>
      <c r="V383" s="31">
        <v>2</v>
      </c>
    </row>
    <row r="384" spans="1:22" x14ac:dyDescent="0.25">
      <c r="A384" s="32">
        <v>380</v>
      </c>
      <c r="B384" s="33">
        <v>39783</v>
      </c>
      <c r="C384" s="34">
        <v>2</v>
      </c>
      <c r="D384" s="34">
        <v>3</v>
      </c>
      <c r="E384" s="34">
        <v>4</v>
      </c>
      <c r="F384" s="34">
        <v>6</v>
      </c>
      <c r="G384" s="34">
        <v>7</v>
      </c>
      <c r="H384" s="34">
        <v>8</v>
      </c>
      <c r="I384" s="34">
        <v>9</v>
      </c>
      <c r="J384" s="34">
        <v>10</v>
      </c>
      <c r="K384" s="34">
        <v>11</v>
      </c>
      <c r="L384" s="34">
        <v>14</v>
      </c>
      <c r="M384" s="34">
        <v>17</v>
      </c>
      <c r="N384" s="34">
        <v>18</v>
      </c>
      <c r="O384" s="34">
        <v>22</v>
      </c>
      <c r="P384" s="34">
        <v>23</v>
      </c>
      <c r="Q384" s="34">
        <v>25</v>
      </c>
      <c r="R384" s="35">
        <v>1596209.7</v>
      </c>
      <c r="S384" s="35">
        <v>1503.49</v>
      </c>
      <c r="T384" s="35">
        <v>10</v>
      </c>
      <c r="U384" s="35">
        <v>4</v>
      </c>
      <c r="V384" s="35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31">
        <v>65578.880000000005</v>
      </c>
      <c r="S385" s="31">
        <v>352.87</v>
      </c>
      <c r="T385" s="31">
        <v>10</v>
      </c>
      <c r="U385" s="31">
        <v>4</v>
      </c>
      <c r="V385" s="31">
        <v>2</v>
      </c>
    </row>
    <row r="386" spans="1:22" x14ac:dyDescent="0.25">
      <c r="A386" s="32">
        <v>382</v>
      </c>
      <c r="B386" s="33">
        <v>39790</v>
      </c>
      <c r="C386" s="34">
        <v>2</v>
      </c>
      <c r="D386" s="34">
        <v>3</v>
      </c>
      <c r="E386" s="34">
        <v>4</v>
      </c>
      <c r="F386" s="34">
        <v>7</v>
      </c>
      <c r="G386" s="34">
        <v>8</v>
      </c>
      <c r="H386" s="34">
        <v>9</v>
      </c>
      <c r="I386" s="34">
        <v>10</v>
      </c>
      <c r="J386" s="34">
        <v>11</v>
      </c>
      <c r="K386" s="34">
        <v>12</v>
      </c>
      <c r="L386" s="34">
        <v>14</v>
      </c>
      <c r="M386" s="34">
        <v>15</v>
      </c>
      <c r="N386" s="34">
        <v>16</v>
      </c>
      <c r="O386" s="34">
        <v>21</v>
      </c>
      <c r="P386" s="34">
        <v>22</v>
      </c>
      <c r="Q386" s="34">
        <v>24</v>
      </c>
      <c r="R386" s="35">
        <v>768787.34</v>
      </c>
      <c r="S386" s="35">
        <v>1949.59</v>
      </c>
      <c r="T386" s="35">
        <v>10</v>
      </c>
      <c r="U386" s="35">
        <v>4</v>
      </c>
      <c r="V386" s="35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31">
        <v>349610.03</v>
      </c>
      <c r="S387" s="31">
        <v>979.3</v>
      </c>
      <c r="T387" s="31">
        <v>10</v>
      </c>
      <c r="U387" s="31">
        <v>4</v>
      </c>
      <c r="V387" s="31">
        <v>2</v>
      </c>
    </row>
    <row r="388" spans="1:22" x14ac:dyDescent="0.25">
      <c r="A388" s="32">
        <v>384</v>
      </c>
      <c r="B388" s="33">
        <v>39797</v>
      </c>
      <c r="C388" s="34">
        <v>1</v>
      </c>
      <c r="D388" s="34">
        <v>3</v>
      </c>
      <c r="E388" s="34">
        <v>4</v>
      </c>
      <c r="F388" s="34">
        <v>7</v>
      </c>
      <c r="G388" s="34">
        <v>10</v>
      </c>
      <c r="H388" s="34">
        <v>11</v>
      </c>
      <c r="I388" s="34">
        <v>13</v>
      </c>
      <c r="J388" s="34">
        <v>15</v>
      </c>
      <c r="K388" s="34">
        <v>17</v>
      </c>
      <c r="L388" s="34">
        <v>18</v>
      </c>
      <c r="M388" s="34">
        <v>19</v>
      </c>
      <c r="N388" s="34">
        <v>20</v>
      </c>
      <c r="O388" s="34">
        <v>21</v>
      </c>
      <c r="P388" s="34">
        <v>22</v>
      </c>
      <c r="Q388" s="34">
        <v>25</v>
      </c>
      <c r="R388" s="35">
        <v>412832.13</v>
      </c>
      <c r="S388" s="35">
        <v>527.1</v>
      </c>
      <c r="T388" s="35">
        <v>10</v>
      </c>
      <c r="U388" s="35">
        <v>4</v>
      </c>
      <c r="V388" s="35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31">
        <v>156752.12</v>
      </c>
      <c r="S389" s="31">
        <v>572.79</v>
      </c>
      <c r="T389" s="31">
        <v>10</v>
      </c>
      <c r="U389" s="31">
        <v>4</v>
      </c>
      <c r="V389" s="31">
        <v>2</v>
      </c>
    </row>
    <row r="390" spans="1:22" x14ac:dyDescent="0.25">
      <c r="A390" s="32">
        <v>386</v>
      </c>
      <c r="B390" s="33">
        <v>39804</v>
      </c>
      <c r="C390" s="34">
        <v>1</v>
      </c>
      <c r="D390" s="34">
        <v>2</v>
      </c>
      <c r="E390" s="34">
        <v>3</v>
      </c>
      <c r="F390" s="34">
        <v>4</v>
      </c>
      <c r="G390" s="34">
        <v>6</v>
      </c>
      <c r="H390" s="34">
        <v>7</v>
      </c>
      <c r="I390" s="34">
        <v>9</v>
      </c>
      <c r="J390" s="34">
        <v>11</v>
      </c>
      <c r="K390" s="34">
        <v>15</v>
      </c>
      <c r="L390" s="34">
        <v>18</v>
      </c>
      <c r="M390" s="34">
        <v>19</v>
      </c>
      <c r="N390" s="34">
        <v>20</v>
      </c>
      <c r="O390" s="34">
        <v>21</v>
      </c>
      <c r="P390" s="34">
        <v>23</v>
      </c>
      <c r="Q390" s="34">
        <v>25</v>
      </c>
      <c r="R390" s="35">
        <v>490605</v>
      </c>
      <c r="S390" s="35">
        <v>1330.75</v>
      </c>
      <c r="T390" s="35">
        <v>10</v>
      </c>
      <c r="U390" s="35">
        <v>4</v>
      </c>
      <c r="V390" s="35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31">
        <v>86423.679999999993</v>
      </c>
      <c r="S391" s="31">
        <v>643.64</v>
      </c>
      <c r="T391" s="31">
        <v>10</v>
      </c>
      <c r="U391" s="31">
        <v>4</v>
      </c>
      <c r="V391" s="31">
        <v>2</v>
      </c>
    </row>
    <row r="392" spans="1:22" x14ac:dyDescent="0.25">
      <c r="A392" s="32">
        <v>388</v>
      </c>
      <c r="B392" s="33">
        <v>39811</v>
      </c>
      <c r="C392" s="34">
        <v>1</v>
      </c>
      <c r="D392" s="34">
        <v>2</v>
      </c>
      <c r="E392" s="34">
        <v>3</v>
      </c>
      <c r="F392" s="34">
        <v>5</v>
      </c>
      <c r="G392" s="34">
        <v>6</v>
      </c>
      <c r="H392" s="34">
        <v>7</v>
      </c>
      <c r="I392" s="34">
        <v>9</v>
      </c>
      <c r="J392" s="34">
        <v>10</v>
      </c>
      <c r="K392" s="34">
        <v>11</v>
      </c>
      <c r="L392" s="34">
        <v>15</v>
      </c>
      <c r="M392" s="34">
        <v>16</v>
      </c>
      <c r="N392" s="34">
        <v>17</v>
      </c>
      <c r="O392" s="34">
        <v>18</v>
      </c>
      <c r="P392" s="34">
        <v>20</v>
      </c>
      <c r="Q392" s="34">
        <v>21</v>
      </c>
      <c r="R392" s="35">
        <v>0</v>
      </c>
      <c r="S392" s="35">
        <v>1812.45</v>
      </c>
      <c r="T392" s="35">
        <v>10</v>
      </c>
      <c r="U392" s="35">
        <v>4</v>
      </c>
      <c r="V392" s="35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31">
        <v>508398.23</v>
      </c>
      <c r="S393" s="31">
        <v>223.02</v>
      </c>
      <c r="T393" s="31">
        <v>10</v>
      </c>
      <c r="U393" s="31">
        <v>4</v>
      </c>
      <c r="V393" s="31">
        <v>2</v>
      </c>
    </row>
    <row r="394" spans="1:22" x14ac:dyDescent="0.25">
      <c r="A394" s="32">
        <v>390</v>
      </c>
      <c r="B394" s="33">
        <v>39818</v>
      </c>
      <c r="C394" s="34">
        <v>2</v>
      </c>
      <c r="D394" s="34">
        <v>5</v>
      </c>
      <c r="E394" s="34">
        <v>7</v>
      </c>
      <c r="F394" s="34">
        <v>10</v>
      </c>
      <c r="G394" s="34">
        <v>11</v>
      </c>
      <c r="H394" s="34">
        <v>12</v>
      </c>
      <c r="I394" s="34">
        <v>13</v>
      </c>
      <c r="J394" s="34">
        <v>14</v>
      </c>
      <c r="K394" s="34">
        <v>15</v>
      </c>
      <c r="L394" s="34">
        <v>19</v>
      </c>
      <c r="M394" s="34">
        <v>20</v>
      </c>
      <c r="N394" s="34">
        <v>21</v>
      </c>
      <c r="O394" s="34">
        <v>22</v>
      </c>
      <c r="P394" s="34">
        <v>24</v>
      </c>
      <c r="Q394" s="34">
        <v>25</v>
      </c>
      <c r="R394" s="35">
        <v>676763.37</v>
      </c>
      <c r="S394" s="35">
        <v>1559.37</v>
      </c>
      <c r="T394" s="35">
        <v>10</v>
      </c>
      <c r="U394" s="35">
        <v>4</v>
      </c>
      <c r="V394" s="35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31">
        <v>55856.68</v>
      </c>
      <c r="S395" s="31">
        <v>142.76</v>
      </c>
      <c r="T395" s="31">
        <v>10</v>
      </c>
      <c r="U395" s="31">
        <v>4</v>
      </c>
      <c r="V395" s="31">
        <v>2</v>
      </c>
    </row>
    <row r="396" spans="1:22" x14ac:dyDescent="0.25">
      <c r="A396" s="32">
        <v>392</v>
      </c>
      <c r="B396" s="33">
        <v>39825</v>
      </c>
      <c r="C396" s="34">
        <v>1</v>
      </c>
      <c r="D396" s="34">
        <v>2</v>
      </c>
      <c r="E396" s="34">
        <v>3</v>
      </c>
      <c r="F396" s="34">
        <v>4</v>
      </c>
      <c r="G396" s="34">
        <v>10</v>
      </c>
      <c r="H396" s="34">
        <v>11</v>
      </c>
      <c r="I396" s="34">
        <v>12</v>
      </c>
      <c r="J396" s="34">
        <v>14</v>
      </c>
      <c r="K396" s="34">
        <v>15</v>
      </c>
      <c r="L396" s="34">
        <v>17</v>
      </c>
      <c r="M396" s="34">
        <v>18</v>
      </c>
      <c r="N396" s="34">
        <v>20</v>
      </c>
      <c r="O396" s="34">
        <v>21</v>
      </c>
      <c r="P396" s="34">
        <v>23</v>
      </c>
      <c r="Q396" s="34">
        <v>25</v>
      </c>
      <c r="R396" s="35">
        <v>0</v>
      </c>
      <c r="S396" s="35">
        <v>1397.41</v>
      </c>
      <c r="T396" s="35">
        <v>10</v>
      </c>
      <c r="U396" s="35">
        <v>4</v>
      </c>
      <c r="V396" s="35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31">
        <v>1134703.22</v>
      </c>
      <c r="S397" s="31">
        <v>1684.37</v>
      </c>
      <c r="T397" s="31">
        <v>10</v>
      </c>
      <c r="U397" s="31">
        <v>4</v>
      </c>
      <c r="V397" s="31">
        <v>2</v>
      </c>
    </row>
    <row r="398" spans="1:22" x14ac:dyDescent="0.25">
      <c r="A398" s="32">
        <v>394</v>
      </c>
      <c r="B398" s="33">
        <v>39832</v>
      </c>
      <c r="C398" s="34">
        <v>2</v>
      </c>
      <c r="D398" s="34">
        <v>5</v>
      </c>
      <c r="E398" s="34">
        <v>6</v>
      </c>
      <c r="F398" s="34">
        <v>7</v>
      </c>
      <c r="G398" s="34">
        <v>8</v>
      </c>
      <c r="H398" s="34">
        <v>12</v>
      </c>
      <c r="I398" s="34">
        <v>13</v>
      </c>
      <c r="J398" s="34">
        <v>14</v>
      </c>
      <c r="K398" s="34">
        <v>16</v>
      </c>
      <c r="L398" s="34">
        <v>18</v>
      </c>
      <c r="M398" s="34">
        <v>20</v>
      </c>
      <c r="N398" s="34">
        <v>21</v>
      </c>
      <c r="O398" s="34">
        <v>22</v>
      </c>
      <c r="P398" s="34">
        <v>23</v>
      </c>
      <c r="Q398" s="34">
        <v>24</v>
      </c>
      <c r="R398" s="35">
        <v>363660.08</v>
      </c>
      <c r="S398" s="35">
        <v>904.82</v>
      </c>
      <c r="T398" s="35">
        <v>10</v>
      </c>
      <c r="U398" s="35">
        <v>4</v>
      </c>
      <c r="V398" s="35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31">
        <v>195471.33</v>
      </c>
      <c r="S399" s="31">
        <v>697.14</v>
      </c>
      <c r="T399" s="31">
        <v>10</v>
      </c>
      <c r="U399" s="31">
        <v>4</v>
      </c>
      <c r="V399" s="31">
        <v>2</v>
      </c>
    </row>
    <row r="400" spans="1:22" x14ac:dyDescent="0.25">
      <c r="A400" s="32">
        <v>396</v>
      </c>
      <c r="B400" s="33">
        <v>39839</v>
      </c>
      <c r="C400" s="34">
        <v>1</v>
      </c>
      <c r="D400" s="34">
        <v>2</v>
      </c>
      <c r="E400" s="34">
        <v>3</v>
      </c>
      <c r="F400" s="34">
        <v>5</v>
      </c>
      <c r="G400" s="34">
        <v>6</v>
      </c>
      <c r="H400" s="34">
        <v>7</v>
      </c>
      <c r="I400" s="34">
        <v>9</v>
      </c>
      <c r="J400" s="34">
        <v>10</v>
      </c>
      <c r="K400" s="34">
        <v>11</v>
      </c>
      <c r="L400" s="34">
        <v>13</v>
      </c>
      <c r="M400" s="34">
        <v>15</v>
      </c>
      <c r="N400" s="34">
        <v>18</v>
      </c>
      <c r="O400" s="34">
        <v>20</v>
      </c>
      <c r="P400" s="34">
        <v>22</v>
      </c>
      <c r="Q400" s="34">
        <v>24</v>
      </c>
      <c r="R400" s="35">
        <v>98868.7</v>
      </c>
      <c r="S400" s="35">
        <v>362.42</v>
      </c>
      <c r="T400" s="35">
        <v>10</v>
      </c>
      <c r="U400" s="35">
        <v>4</v>
      </c>
      <c r="V400" s="35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31">
        <v>423217.58</v>
      </c>
      <c r="S401" s="31">
        <v>952.96</v>
      </c>
      <c r="T401" s="31">
        <v>10</v>
      </c>
      <c r="U401" s="31">
        <v>4</v>
      </c>
      <c r="V401" s="31">
        <v>2</v>
      </c>
    </row>
    <row r="402" spans="1:22" x14ac:dyDescent="0.25">
      <c r="A402" s="32">
        <v>398</v>
      </c>
      <c r="B402" s="33">
        <v>39846</v>
      </c>
      <c r="C402" s="34">
        <v>2</v>
      </c>
      <c r="D402" s="34">
        <v>3</v>
      </c>
      <c r="E402" s="34">
        <v>4</v>
      </c>
      <c r="F402" s="34">
        <v>5</v>
      </c>
      <c r="G402" s="34">
        <v>7</v>
      </c>
      <c r="H402" s="34">
        <v>8</v>
      </c>
      <c r="I402" s="34">
        <v>9</v>
      </c>
      <c r="J402" s="34">
        <v>10</v>
      </c>
      <c r="K402" s="34">
        <v>12</v>
      </c>
      <c r="L402" s="34">
        <v>13</v>
      </c>
      <c r="M402" s="34">
        <v>16</v>
      </c>
      <c r="N402" s="34">
        <v>18</v>
      </c>
      <c r="O402" s="34">
        <v>20</v>
      </c>
      <c r="P402" s="34">
        <v>21</v>
      </c>
      <c r="Q402" s="34">
        <v>22</v>
      </c>
      <c r="R402" s="35">
        <v>484199.91</v>
      </c>
      <c r="S402" s="35">
        <v>1402.13</v>
      </c>
      <c r="T402" s="35">
        <v>10</v>
      </c>
      <c r="U402" s="35">
        <v>4</v>
      </c>
      <c r="V402" s="35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31">
        <v>241918.74</v>
      </c>
      <c r="S403" s="31">
        <v>689.67</v>
      </c>
      <c r="T403" s="31">
        <v>10</v>
      </c>
      <c r="U403" s="31">
        <v>4</v>
      </c>
      <c r="V403" s="31">
        <v>2</v>
      </c>
    </row>
    <row r="404" spans="1:22" x14ac:dyDescent="0.25">
      <c r="A404" s="32">
        <v>400</v>
      </c>
      <c r="B404" s="33">
        <v>39853</v>
      </c>
      <c r="C404" s="34">
        <v>1</v>
      </c>
      <c r="D404" s="34">
        <v>5</v>
      </c>
      <c r="E404" s="34">
        <v>9</v>
      </c>
      <c r="F404" s="34">
        <v>10</v>
      </c>
      <c r="G404" s="34">
        <v>12</v>
      </c>
      <c r="H404" s="34">
        <v>14</v>
      </c>
      <c r="I404" s="34">
        <v>15</v>
      </c>
      <c r="J404" s="34">
        <v>16</v>
      </c>
      <c r="K404" s="34">
        <v>17</v>
      </c>
      <c r="L404" s="34">
        <v>19</v>
      </c>
      <c r="M404" s="34">
        <v>20</v>
      </c>
      <c r="N404" s="34">
        <v>21</v>
      </c>
      <c r="O404" s="34">
        <v>22</v>
      </c>
      <c r="P404" s="34">
        <v>23</v>
      </c>
      <c r="Q404" s="34">
        <v>24</v>
      </c>
      <c r="R404" s="35">
        <v>869374.43</v>
      </c>
      <c r="S404" s="35">
        <v>1891.31</v>
      </c>
      <c r="T404" s="35">
        <v>10</v>
      </c>
      <c r="U404" s="35">
        <v>4</v>
      </c>
      <c r="V404" s="35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31">
        <v>421490.77</v>
      </c>
      <c r="S405" s="31">
        <v>2131.4299999999998</v>
      </c>
      <c r="T405" s="31">
        <v>10</v>
      </c>
      <c r="U405" s="31">
        <v>4</v>
      </c>
      <c r="V405" s="31">
        <v>2</v>
      </c>
    </row>
    <row r="406" spans="1:22" x14ac:dyDescent="0.25">
      <c r="A406" s="32">
        <v>402</v>
      </c>
      <c r="B406" s="33">
        <v>39860</v>
      </c>
      <c r="C406" s="34">
        <v>1</v>
      </c>
      <c r="D406" s="34">
        <v>2</v>
      </c>
      <c r="E406" s="34">
        <v>4</v>
      </c>
      <c r="F406" s="34">
        <v>6</v>
      </c>
      <c r="G406" s="34">
        <v>7</v>
      </c>
      <c r="H406" s="34">
        <v>8</v>
      </c>
      <c r="I406" s="34">
        <v>9</v>
      </c>
      <c r="J406" s="34">
        <v>11</v>
      </c>
      <c r="K406" s="34">
        <v>16</v>
      </c>
      <c r="L406" s="34">
        <v>20</v>
      </c>
      <c r="M406" s="34">
        <v>21</v>
      </c>
      <c r="N406" s="34">
        <v>22</v>
      </c>
      <c r="O406" s="34">
        <v>23</v>
      </c>
      <c r="P406" s="34">
        <v>24</v>
      </c>
      <c r="Q406" s="34">
        <v>25</v>
      </c>
      <c r="R406" s="35">
        <v>640021.04</v>
      </c>
      <c r="S406" s="35">
        <v>2761.36</v>
      </c>
      <c r="T406" s="35">
        <v>10</v>
      </c>
      <c r="U406" s="35">
        <v>4</v>
      </c>
      <c r="V406" s="35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31">
        <v>1372832.11</v>
      </c>
      <c r="S407" s="31">
        <v>1844.38</v>
      </c>
      <c r="T407" s="31">
        <v>10</v>
      </c>
      <c r="U407" s="31">
        <v>4</v>
      </c>
      <c r="V407" s="31">
        <v>2</v>
      </c>
    </row>
    <row r="408" spans="1:22" x14ac:dyDescent="0.25">
      <c r="A408" s="32">
        <v>404</v>
      </c>
      <c r="B408" s="33">
        <v>39870</v>
      </c>
      <c r="C408" s="34">
        <v>1</v>
      </c>
      <c r="D408" s="34">
        <v>5</v>
      </c>
      <c r="E408" s="34">
        <v>6</v>
      </c>
      <c r="F408" s="34">
        <v>8</v>
      </c>
      <c r="G408" s="34">
        <v>10</v>
      </c>
      <c r="H408" s="34">
        <v>11</v>
      </c>
      <c r="I408" s="34">
        <v>13</v>
      </c>
      <c r="J408" s="34">
        <v>14</v>
      </c>
      <c r="K408" s="34">
        <v>16</v>
      </c>
      <c r="L408" s="34">
        <v>18</v>
      </c>
      <c r="M408" s="34">
        <v>20</v>
      </c>
      <c r="N408" s="34">
        <v>21</v>
      </c>
      <c r="O408" s="34">
        <v>22</v>
      </c>
      <c r="P408" s="34">
        <v>24</v>
      </c>
      <c r="Q408" s="34">
        <v>25</v>
      </c>
      <c r="R408" s="35">
        <v>140051.17000000001</v>
      </c>
      <c r="S408" s="35">
        <v>308.60000000000002</v>
      </c>
      <c r="T408" s="35">
        <v>10</v>
      </c>
      <c r="U408" s="35">
        <v>4</v>
      </c>
      <c r="V408" s="35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31">
        <v>394040.4</v>
      </c>
      <c r="S409" s="31">
        <v>1294.06</v>
      </c>
      <c r="T409" s="31">
        <v>10</v>
      </c>
      <c r="U409" s="31">
        <v>4</v>
      </c>
      <c r="V409" s="31">
        <v>2</v>
      </c>
    </row>
    <row r="410" spans="1:22" x14ac:dyDescent="0.25">
      <c r="A410" s="32">
        <v>406</v>
      </c>
      <c r="B410" s="33">
        <v>39877</v>
      </c>
      <c r="C410" s="34">
        <v>1</v>
      </c>
      <c r="D410" s="34">
        <v>2</v>
      </c>
      <c r="E410" s="34">
        <v>4</v>
      </c>
      <c r="F410" s="34">
        <v>5</v>
      </c>
      <c r="G410" s="34">
        <v>7</v>
      </c>
      <c r="H410" s="34">
        <v>8</v>
      </c>
      <c r="I410" s="34">
        <v>9</v>
      </c>
      <c r="J410" s="34">
        <v>10</v>
      </c>
      <c r="K410" s="34">
        <v>11</v>
      </c>
      <c r="L410" s="34">
        <v>16</v>
      </c>
      <c r="M410" s="34">
        <v>17</v>
      </c>
      <c r="N410" s="34">
        <v>21</v>
      </c>
      <c r="O410" s="34">
        <v>22</v>
      </c>
      <c r="P410" s="34">
        <v>23</v>
      </c>
      <c r="Q410" s="34">
        <v>24</v>
      </c>
      <c r="R410" s="35">
        <v>810235.41</v>
      </c>
      <c r="S410" s="35">
        <v>1978.6</v>
      </c>
      <c r="T410" s="35">
        <v>10</v>
      </c>
      <c r="U410" s="35">
        <v>4</v>
      </c>
      <c r="V410" s="35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31">
        <v>482750.73</v>
      </c>
      <c r="S411" s="31">
        <v>1612.15</v>
      </c>
      <c r="T411" s="31">
        <v>10</v>
      </c>
      <c r="U411" s="31">
        <v>4</v>
      </c>
      <c r="V411" s="31">
        <v>2</v>
      </c>
    </row>
    <row r="412" spans="1:22" x14ac:dyDescent="0.25">
      <c r="A412" s="32">
        <v>408</v>
      </c>
      <c r="B412" s="33">
        <v>39884</v>
      </c>
      <c r="C412" s="34">
        <v>1</v>
      </c>
      <c r="D412" s="34">
        <v>2</v>
      </c>
      <c r="E412" s="34">
        <v>3</v>
      </c>
      <c r="F412" s="34">
        <v>4</v>
      </c>
      <c r="G412" s="34">
        <v>10</v>
      </c>
      <c r="H412" s="34">
        <v>11</v>
      </c>
      <c r="I412" s="34">
        <v>12</v>
      </c>
      <c r="J412" s="34">
        <v>14</v>
      </c>
      <c r="K412" s="34">
        <v>15</v>
      </c>
      <c r="L412" s="34">
        <v>18</v>
      </c>
      <c r="M412" s="34">
        <v>19</v>
      </c>
      <c r="N412" s="34">
        <v>20</v>
      </c>
      <c r="O412" s="34">
        <v>21</v>
      </c>
      <c r="P412" s="34">
        <v>22</v>
      </c>
      <c r="Q412" s="34">
        <v>23</v>
      </c>
      <c r="R412" s="35">
        <v>246627.48</v>
      </c>
      <c r="S412" s="35">
        <v>897.01</v>
      </c>
      <c r="T412" s="35">
        <v>10</v>
      </c>
      <c r="U412" s="35">
        <v>4</v>
      </c>
      <c r="V412" s="35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31">
        <v>217932.87</v>
      </c>
      <c r="S413" s="31">
        <v>914.41</v>
      </c>
      <c r="T413" s="31">
        <v>10</v>
      </c>
      <c r="U413" s="31">
        <v>4</v>
      </c>
      <c r="V413" s="31">
        <v>2</v>
      </c>
    </row>
    <row r="414" spans="1:22" x14ac:dyDescent="0.25">
      <c r="A414" s="32">
        <v>410</v>
      </c>
      <c r="B414" s="33">
        <v>39891</v>
      </c>
      <c r="C414" s="34">
        <v>1</v>
      </c>
      <c r="D414" s="34">
        <v>4</v>
      </c>
      <c r="E414" s="34">
        <v>5</v>
      </c>
      <c r="F414" s="34">
        <v>7</v>
      </c>
      <c r="G414" s="34">
        <v>8</v>
      </c>
      <c r="H414" s="34">
        <v>9</v>
      </c>
      <c r="I414" s="34">
        <v>10</v>
      </c>
      <c r="J414" s="34">
        <v>11</v>
      </c>
      <c r="K414" s="34">
        <v>13</v>
      </c>
      <c r="L414" s="34">
        <v>14</v>
      </c>
      <c r="M414" s="34">
        <v>15</v>
      </c>
      <c r="N414" s="34">
        <v>17</v>
      </c>
      <c r="O414" s="34">
        <v>18</v>
      </c>
      <c r="P414" s="34">
        <v>19</v>
      </c>
      <c r="Q414" s="34">
        <v>25</v>
      </c>
      <c r="R414" s="35">
        <v>383338.36</v>
      </c>
      <c r="S414" s="35">
        <v>909.35</v>
      </c>
      <c r="T414" s="35">
        <v>10</v>
      </c>
      <c r="U414" s="35">
        <v>4</v>
      </c>
      <c r="V414" s="35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31">
        <v>381115.94</v>
      </c>
      <c r="S415" s="31">
        <v>852.93</v>
      </c>
      <c r="T415" s="31">
        <v>10</v>
      </c>
      <c r="U415" s="31">
        <v>4</v>
      </c>
      <c r="V415" s="31">
        <v>2</v>
      </c>
    </row>
    <row r="416" spans="1:22" x14ac:dyDescent="0.25">
      <c r="A416" s="32">
        <v>412</v>
      </c>
      <c r="B416" s="33">
        <v>39898</v>
      </c>
      <c r="C416" s="34">
        <v>3</v>
      </c>
      <c r="D416" s="34">
        <v>4</v>
      </c>
      <c r="E416" s="34">
        <v>8</v>
      </c>
      <c r="F416" s="34">
        <v>9</v>
      </c>
      <c r="G416" s="34">
        <v>10</v>
      </c>
      <c r="H416" s="34">
        <v>11</v>
      </c>
      <c r="I416" s="34">
        <v>12</v>
      </c>
      <c r="J416" s="34">
        <v>16</v>
      </c>
      <c r="K416" s="34">
        <v>17</v>
      </c>
      <c r="L416" s="34">
        <v>18</v>
      </c>
      <c r="M416" s="34">
        <v>19</v>
      </c>
      <c r="N416" s="34">
        <v>20</v>
      </c>
      <c r="O416" s="34">
        <v>21</v>
      </c>
      <c r="P416" s="34">
        <v>22</v>
      </c>
      <c r="Q416" s="34">
        <v>25</v>
      </c>
      <c r="R416" s="35">
        <v>1710946.58</v>
      </c>
      <c r="S416" s="35">
        <v>1965.86</v>
      </c>
      <c r="T416" s="35">
        <v>10</v>
      </c>
      <c r="U416" s="35">
        <v>4</v>
      </c>
      <c r="V416" s="35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31">
        <v>397925.72</v>
      </c>
      <c r="S417" s="31">
        <v>1150.3499999999999</v>
      </c>
      <c r="T417" s="31">
        <v>10</v>
      </c>
      <c r="U417" s="31">
        <v>4</v>
      </c>
      <c r="V417" s="31">
        <v>2</v>
      </c>
    </row>
    <row r="418" spans="1:22" x14ac:dyDescent="0.25">
      <c r="A418" s="32">
        <v>414</v>
      </c>
      <c r="B418" s="33">
        <v>39905</v>
      </c>
      <c r="C418" s="34">
        <v>2</v>
      </c>
      <c r="D418" s="34">
        <v>3</v>
      </c>
      <c r="E418" s="34">
        <v>5</v>
      </c>
      <c r="F418" s="34">
        <v>6</v>
      </c>
      <c r="G418" s="34">
        <v>8</v>
      </c>
      <c r="H418" s="34">
        <v>9</v>
      </c>
      <c r="I418" s="34">
        <v>10</v>
      </c>
      <c r="J418" s="34">
        <v>11</v>
      </c>
      <c r="K418" s="34">
        <v>15</v>
      </c>
      <c r="L418" s="34">
        <v>16</v>
      </c>
      <c r="M418" s="34">
        <v>18</v>
      </c>
      <c r="N418" s="34">
        <v>19</v>
      </c>
      <c r="O418" s="34">
        <v>20</v>
      </c>
      <c r="P418" s="34">
        <v>21</v>
      </c>
      <c r="Q418" s="34">
        <v>25</v>
      </c>
      <c r="R418" s="35">
        <v>1338329.8999999999</v>
      </c>
      <c r="S418" s="35">
        <v>1220.3599999999999</v>
      </c>
      <c r="T418" s="35">
        <v>10</v>
      </c>
      <c r="U418" s="35">
        <v>4</v>
      </c>
      <c r="V418" s="35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31">
        <v>253888.86</v>
      </c>
      <c r="S419" s="31">
        <v>888.97</v>
      </c>
      <c r="T419" s="31">
        <v>10</v>
      </c>
      <c r="U419" s="31">
        <v>4</v>
      </c>
      <c r="V419" s="31">
        <v>2</v>
      </c>
    </row>
    <row r="420" spans="1:22" x14ac:dyDescent="0.25">
      <c r="A420" s="32">
        <v>416</v>
      </c>
      <c r="B420" s="33">
        <v>39912</v>
      </c>
      <c r="C420" s="34">
        <v>1</v>
      </c>
      <c r="D420" s="34">
        <v>2</v>
      </c>
      <c r="E420" s="34">
        <v>5</v>
      </c>
      <c r="F420" s="34">
        <v>6</v>
      </c>
      <c r="G420" s="34">
        <v>7</v>
      </c>
      <c r="H420" s="34">
        <v>13</v>
      </c>
      <c r="I420" s="34">
        <v>15</v>
      </c>
      <c r="J420" s="34">
        <v>16</v>
      </c>
      <c r="K420" s="34">
        <v>18</v>
      </c>
      <c r="L420" s="34">
        <v>19</v>
      </c>
      <c r="M420" s="34">
        <v>20</v>
      </c>
      <c r="N420" s="34">
        <v>22</v>
      </c>
      <c r="O420" s="34">
        <v>23</v>
      </c>
      <c r="P420" s="34">
        <v>24</v>
      </c>
      <c r="Q420" s="34">
        <v>25</v>
      </c>
      <c r="R420" s="35">
        <v>363504.24</v>
      </c>
      <c r="S420" s="35">
        <v>1256.3499999999999</v>
      </c>
      <c r="T420" s="35">
        <v>10</v>
      </c>
      <c r="U420" s="35">
        <v>4</v>
      </c>
      <c r="V420" s="35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31">
        <v>1093879.81</v>
      </c>
      <c r="S421" s="31">
        <v>906.78</v>
      </c>
      <c r="T421" s="31">
        <v>10</v>
      </c>
      <c r="U421" s="31">
        <v>4</v>
      </c>
      <c r="V421" s="31">
        <v>2</v>
      </c>
    </row>
    <row r="422" spans="1:22" x14ac:dyDescent="0.25">
      <c r="A422" s="32">
        <v>418</v>
      </c>
      <c r="B422" s="33">
        <v>39919</v>
      </c>
      <c r="C422" s="34">
        <v>5</v>
      </c>
      <c r="D422" s="34">
        <v>8</v>
      </c>
      <c r="E422" s="34">
        <v>9</v>
      </c>
      <c r="F422" s="34">
        <v>10</v>
      </c>
      <c r="G422" s="34">
        <v>11</v>
      </c>
      <c r="H422" s="34">
        <v>12</v>
      </c>
      <c r="I422" s="34">
        <v>13</v>
      </c>
      <c r="J422" s="34">
        <v>14</v>
      </c>
      <c r="K422" s="34">
        <v>18</v>
      </c>
      <c r="L422" s="34">
        <v>19</v>
      </c>
      <c r="M422" s="34">
        <v>20</v>
      </c>
      <c r="N422" s="34">
        <v>22</v>
      </c>
      <c r="O422" s="34">
        <v>23</v>
      </c>
      <c r="P422" s="34">
        <v>24</v>
      </c>
      <c r="Q422" s="34">
        <v>25</v>
      </c>
      <c r="R422" s="35">
        <v>299058.14</v>
      </c>
      <c r="S422" s="35">
        <v>876.36</v>
      </c>
      <c r="T422" s="35">
        <v>10</v>
      </c>
      <c r="U422" s="35">
        <v>4</v>
      </c>
      <c r="V422" s="35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31">
        <v>170853.39</v>
      </c>
      <c r="S423" s="31">
        <v>1094.51</v>
      </c>
      <c r="T423" s="31">
        <v>10</v>
      </c>
      <c r="U423" s="31">
        <v>4</v>
      </c>
      <c r="V423" s="31">
        <v>2</v>
      </c>
    </row>
    <row r="424" spans="1:22" x14ac:dyDescent="0.25">
      <c r="A424" s="32">
        <v>420</v>
      </c>
      <c r="B424" s="33">
        <v>39926</v>
      </c>
      <c r="C424" s="34">
        <v>3</v>
      </c>
      <c r="D424" s="34">
        <v>4</v>
      </c>
      <c r="E424" s="34">
        <v>5</v>
      </c>
      <c r="F424" s="34">
        <v>6</v>
      </c>
      <c r="G424" s="34">
        <v>7</v>
      </c>
      <c r="H424" s="34">
        <v>8</v>
      </c>
      <c r="I424" s="34">
        <v>9</v>
      </c>
      <c r="J424" s="34">
        <v>10</v>
      </c>
      <c r="K424" s="34">
        <v>11</v>
      </c>
      <c r="L424" s="34">
        <v>12</v>
      </c>
      <c r="M424" s="34">
        <v>18</v>
      </c>
      <c r="N424" s="34">
        <v>19</v>
      </c>
      <c r="O424" s="34">
        <v>22</v>
      </c>
      <c r="P424" s="34">
        <v>24</v>
      </c>
      <c r="Q424" s="34">
        <v>25</v>
      </c>
      <c r="R424" s="35">
        <v>440611.68</v>
      </c>
      <c r="S424" s="35">
        <v>1213.06</v>
      </c>
      <c r="T424" s="35">
        <v>10</v>
      </c>
      <c r="U424" s="35">
        <v>4</v>
      </c>
      <c r="V424" s="35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31">
        <v>656440.63</v>
      </c>
      <c r="S425" s="31">
        <v>983.68</v>
      </c>
      <c r="T425" s="31">
        <v>10</v>
      </c>
      <c r="U425" s="31">
        <v>4</v>
      </c>
      <c r="V425" s="31">
        <v>2</v>
      </c>
    </row>
    <row r="426" spans="1:22" x14ac:dyDescent="0.25">
      <c r="A426" s="32">
        <v>422</v>
      </c>
      <c r="B426" s="33">
        <v>39933</v>
      </c>
      <c r="C426" s="34">
        <v>1</v>
      </c>
      <c r="D426" s="34">
        <v>2</v>
      </c>
      <c r="E426" s="34">
        <v>3</v>
      </c>
      <c r="F426" s="34">
        <v>4</v>
      </c>
      <c r="G426" s="34">
        <v>6</v>
      </c>
      <c r="H426" s="34">
        <v>7</v>
      </c>
      <c r="I426" s="34">
        <v>8</v>
      </c>
      <c r="J426" s="34">
        <v>12</v>
      </c>
      <c r="K426" s="34">
        <v>13</v>
      </c>
      <c r="L426" s="34">
        <v>14</v>
      </c>
      <c r="M426" s="34">
        <v>17</v>
      </c>
      <c r="N426" s="34">
        <v>18</v>
      </c>
      <c r="O426" s="34">
        <v>22</v>
      </c>
      <c r="P426" s="34">
        <v>23</v>
      </c>
      <c r="Q426" s="34">
        <v>25</v>
      </c>
      <c r="R426" s="35">
        <v>91352.8</v>
      </c>
      <c r="S426" s="35">
        <v>555.26</v>
      </c>
      <c r="T426" s="35">
        <v>10</v>
      </c>
      <c r="U426" s="35">
        <v>4</v>
      </c>
      <c r="V426" s="35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31">
        <v>1216110.8799999999</v>
      </c>
      <c r="S427" s="31">
        <v>1271.2</v>
      </c>
      <c r="T427" s="31">
        <v>10</v>
      </c>
      <c r="U427" s="31">
        <v>4</v>
      </c>
      <c r="V427" s="31">
        <v>2</v>
      </c>
    </row>
    <row r="428" spans="1:22" x14ac:dyDescent="0.25">
      <c r="A428" s="32">
        <v>424</v>
      </c>
      <c r="B428" s="33">
        <v>39940</v>
      </c>
      <c r="C428" s="34">
        <v>1</v>
      </c>
      <c r="D428" s="34">
        <v>3</v>
      </c>
      <c r="E428" s="34">
        <v>6</v>
      </c>
      <c r="F428" s="34">
        <v>9</v>
      </c>
      <c r="G428" s="34">
        <v>10</v>
      </c>
      <c r="H428" s="34">
        <v>11</v>
      </c>
      <c r="I428" s="34">
        <v>13</v>
      </c>
      <c r="J428" s="34">
        <v>14</v>
      </c>
      <c r="K428" s="34">
        <v>15</v>
      </c>
      <c r="L428" s="34">
        <v>16</v>
      </c>
      <c r="M428" s="34">
        <v>17</v>
      </c>
      <c r="N428" s="34">
        <v>18</v>
      </c>
      <c r="O428" s="34">
        <v>19</v>
      </c>
      <c r="P428" s="34">
        <v>24</v>
      </c>
      <c r="Q428" s="34">
        <v>25</v>
      </c>
      <c r="R428" s="35">
        <v>0</v>
      </c>
      <c r="S428" s="35">
        <v>2162.75</v>
      </c>
      <c r="T428" s="35">
        <v>10</v>
      </c>
      <c r="U428" s="35">
        <v>4</v>
      </c>
      <c r="V428" s="35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31">
        <v>578407.86</v>
      </c>
      <c r="S429" s="31">
        <v>1095.75</v>
      </c>
      <c r="T429" s="31">
        <v>10</v>
      </c>
      <c r="U429" s="31">
        <v>4</v>
      </c>
      <c r="V429" s="31">
        <v>2</v>
      </c>
    </row>
    <row r="430" spans="1:22" x14ac:dyDescent="0.25">
      <c r="A430" s="32">
        <v>426</v>
      </c>
      <c r="B430" s="33">
        <v>39947</v>
      </c>
      <c r="C430" s="34">
        <v>2</v>
      </c>
      <c r="D430" s="34">
        <v>3</v>
      </c>
      <c r="E430" s="34">
        <v>4</v>
      </c>
      <c r="F430" s="34">
        <v>5</v>
      </c>
      <c r="G430" s="34">
        <v>6</v>
      </c>
      <c r="H430" s="34">
        <v>8</v>
      </c>
      <c r="I430" s="34">
        <v>10</v>
      </c>
      <c r="J430" s="34">
        <v>11</v>
      </c>
      <c r="K430" s="34">
        <v>15</v>
      </c>
      <c r="L430" s="34">
        <v>16</v>
      </c>
      <c r="M430" s="34">
        <v>18</v>
      </c>
      <c r="N430" s="34">
        <v>19</v>
      </c>
      <c r="O430" s="34">
        <v>22</v>
      </c>
      <c r="P430" s="34">
        <v>24</v>
      </c>
      <c r="Q430" s="34">
        <v>25</v>
      </c>
      <c r="R430" s="35">
        <v>726104.9</v>
      </c>
      <c r="S430" s="35">
        <v>934.91</v>
      </c>
      <c r="T430" s="35">
        <v>10</v>
      </c>
      <c r="U430" s="35">
        <v>4</v>
      </c>
      <c r="V430" s="35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31">
        <v>886616.18</v>
      </c>
      <c r="S431" s="31">
        <v>1751.05</v>
      </c>
      <c r="T431" s="31">
        <v>10</v>
      </c>
      <c r="U431" s="31">
        <v>4</v>
      </c>
      <c r="V431" s="31">
        <v>2</v>
      </c>
    </row>
    <row r="432" spans="1:22" x14ac:dyDescent="0.25">
      <c r="A432" s="32">
        <v>428</v>
      </c>
      <c r="B432" s="33">
        <v>39954</v>
      </c>
      <c r="C432" s="34">
        <v>1</v>
      </c>
      <c r="D432" s="34">
        <v>3</v>
      </c>
      <c r="E432" s="34">
        <v>4</v>
      </c>
      <c r="F432" s="34">
        <v>11</v>
      </c>
      <c r="G432" s="34">
        <v>13</v>
      </c>
      <c r="H432" s="34">
        <v>14</v>
      </c>
      <c r="I432" s="34">
        <v>15</v>
      </c>
      <c r="J432" s="34">
        <v>17</v>
      </c>
      <c r="K432" s="34">
        <v>18</v>
      </c>
      <c r="L432" s="34">
        <v>19</v>
      </c>
      <c r="M432" s="34">
        <v>20</v>
      </c>
      <c r="N432" s="34">
        <v>21</v>
      </c>
      <c r="O432" s="34">
        <v>22</v>
      </c>
      <c r="P432" s="34">
        <v>23</v>
      </c>
      <c r="Q432" s="34">
        <v>24</v>
      </c>
      <c r="R432" s="35">
        <v>666581.88</v>
      </c>
      <c r="S432" s="35">
        <v>1495.69</v>
      </c>
      <c r="T432" s="35">
        <v>10</v>
      </c>
      <c r="U432" s="35">
        <v>4</v>
      </c>
      <c r="V432" s="35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31">
        <v>168970.74</v>
      </c>
      <c r="S433" s="31">
        <v>679.32</v>
      </c>
      <c r="T433" s="31">
        <v>10</v>
      </c>
      <c r="U433" s="31">
        <v>4</v>
      </c>
      <c r="V433" s="31">
        <v>2</v>
      </c>
    </row>
    <row r="434" spans="1:22" x14ac:dyDescent="0.25">
      <c r="A434" s="32">
        <v>430</v>
      </c>
      <c r="B434" s="33">
        <v>39961</v>
      </c>
      <c r="C434" s="34">
        <v>2</v>
      </c>
      <c r="D434" s="34">
        <v>3</v>
      </c>
      <c r="E434" s="34">
        <v>4</v>
      </c>
      <c r="F434" s="34">
        <v>5</v>
      </c>
      <c r="G434" s="34">
        <v>6</v>
      </c>
      <c r="H434" s="34">
        <v>7</v>
      </c>
      <c r="I434" s="34">
        <v>9</v>
      </c>
      <c r="J434" s="34">
        <v>11</v>
      </c>
      <c r="K434" s="34">
        <v>13</v>
      </c>
      <c r="L434" s="34">
        <v>14</v>
      </c>
      <c r="M434" s="34">
        <v>15</v>
      </c>
      <c r="N434" s="34">
        <v>20</v>
      </c>
      <c r="O434" s="34">
        <v>22</v>
      </c>
      <c r="P434" s="34">
        <v>23</v>
      </c>
      <c r="Q434" s="34">
        <v>25</v>
      </c>
      <c r="R434" s="35">
        <v>1275129.3</v>
      </c>
      <c r="S434" s="35">
        <v>1342.72</v>
      </c>
      <c r="T434" s="35">
        <v>10</v>
      </c>
      <c r="U434" s="35">
        <v>4</v>
      </c>
      <c r="V434" s="35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31">
        <v>355534.38</v>
      </c>
      <c r="S435" s="31">
        <v>898.24</v>
      </c>
      <c r="T435" s="31">
        <v>10</v>
      </c>
      <c r="U435" s="31">
        <v>4</v>
      </c>
      <c r="V435" s="31">
        <v>2</v>
      </c>
    </row>
    <row r="436" spans="1:22" x14ac:dyDescent="0.25">
      <c r="A436" s="32">
        <v>432</v>
      </c>
      <c r="B436" s="33">
        <v>39968</v>
      </c>
      <c r="C436" s="34">
        <v>2</v>
      </c>
      <c r="D436" s="34">
        <v>3</v>
      </c>
      <c r="E436" s="34">
        <v>4</v>
      </c>
      <c r="F436" s="34">
        <v>6</v>
      </c>
      <c r="G436" s="34">
        <v>7</v>
      </c>
      <c r="H436" s="34">
        <v>10</v>
      </c>
      <c r="I436" s="34">
        <v>12</v>
      </c>
      <c r="J436" s="34">
        <v>13</v>
      </c>
      <c r="K436" s="34">
        <v>15</v>
      </c>
      <c r="L436" s="34">
        <v>17</v>
      </c>
      <c r="M436" s="34">
        <v>19</v>
      </c>
      <c r="N436" s="34">
        <v>20</v>
      </c>
      <c r="O436" s="34">
        <v>21</v>
      </c>
      <c r="P436" s="34">
        <v>23</v>
      </c>
      <c r="Q436" s="34">
        <v>24</v>
      </c>
      <c r="R436" s="35">
        <v>119469.82</v>
      </c>
      <c r="S436" s="35">
        <v>762.58</v>
      </c>
      <c r="T436" s="35">
        <v>10</v>
      </c>
      <c r="U436" s="35">
        <v>4</v>
      </c>
      <c r="V436" s="35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31">
        <v>345730.12</v>
      </c>
      <c r="S437" s="31">
        <v>1250.3800000000001</v>
      </c>
      <c r="T437" s="31">
        <v>10</v>
      </c>
      <c r="U437" s="31">
        <v>4</v>
      </c>
      <c r="V437" s="31">
        <v>2</v>
      </c>
    </row>
    <row r="438" spans="1:22" x14ac:dyDescent="0.25">
      <c r="A438" s="32">
        <v>434</v>
      </c>
      <c r="B438" s="33">
        <v>39976</v>
      </c>
      <c r="C438" s="34">
        <v>3</v>
      </c>
      <c r="D438" s="34">
        <v>4</v>
      </c>
      <c r="E438" s="34">
        <v>6</v>
      </c>
      <c r="F438" s="34">
        <v>9</v>
      </c>
      <c r="G438" s="34">
        <v>11</v>
      </c>
      <c r="H438" s="34">
        <v>12</v>
      </c>
      <c r="I438" s="34">
        <v>13</v>
      </c>
      <c r="J438" s="34">
        <v>15</v>
      </c>
      <c r="K438" s="34">
        <v>16</v>
      </c>
      <c r="L438" s="34">
        <v>17</v>
      </c>
      <c r="M438" s="34">
        <v>18</v>
      </c>
      <c r="N438" s="34">
        <v>21</v>
      </c>
      <c r="O438" s="34">
        <v>23</v>
      </c>
      <c r="P438" s="34">
        <v>24</v>
      </c>
      <c r="Q438" s="34">
        <v>25</v>
      </c>
      <c r="R438" s="35">
        <v>388361.81</v>
      </c>
      <c r="S438" s="35">
        <v>1198.8499999999999</v>
      </c>
      <c r="T438" s="35">
        <v>10</v>
      </c>
      <c r="U438" s="35">
        <v>4</v>
      </c>
      <c r="V438" s="35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31">
        <v>690715.03</v>
      </c>
      <c r="S439" s="31">
        <v>1649.14</v>
      </c>
      <c r="T439" s="31">
        <v>10</v>
      </c>
      <c r="U439" s="31">
        <v>4</v>
      </c>
      <c r="V439" s="31">
        <v>2</v>
      </c>
    </row>
    <row r="440" spans="1:22" x14ac:dyDescent="0.25">
      <c r="A440" s="32">
        <v>436</v>
      </c>
      <c r="B440" s="33">
        <v>39982</v>
      </c>
      <c r="C440" s="34">
        <v>3</v>
      </c>
      <c r="D440" s="34">
        <v>4</v>
      </c>
      <c r="E440" s="34">
        <v>6</v>
      </c>
      <c r="F440" s="34">
        <v>7</v>
      </c>
      <c r="G440" s="34">
        <v>10</v>
      </c>
      <c r="H440" s="34">
        <v>13</v>
      </c>
      <c r="I440" s="34">
        <v>14</v>
      </c>
      <c r="J440" s="34">
        <v>15</v>
      </c>
      <c r="K440" s="34">
        <v>18</v>
      </c>
      <c r="L440" s="34">
        <v>19</v>
      </c>
      <c r="M440" s="34">
        <v>20</v>
      </c>
      <c r="N440" s="34">
        <v>21</v>
      </c>
      <c r="O440" s="34">
        <v>22</v>
      </c>
      <c r="P440" s="34">
        <v>23</v>
      </c>
      <c r="Q440" s="34">
        <v>25</v>
      </c>
      <c r="R440" s="35">
        <v>375002.23</v>
      </c>
      <c r="S440" s="35">
        <v>1135.8</v>
      </c>
      <c r="T440" s="35">
        <v>10</v>
      </c>
      <c r="U440" s="35">
        <v>4</v>
      </c>
      <c r="V440" s="35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31">
        <v>1623920.99</v>
      </c>
      <c r="S441" s="31">
        <v>1417.45</v>
      </c>
      <c r="T441" s="31">
        <v>10</v>
      </c>
      <c r="U441" s="31">
        <v>4</v>
      </c>
      <c r="V441" s="31">
        <v>2</v>
      </c>
    </row>
    <row r="442" spans="1:22" x14ac:dyDescent="0.25">
      <c r="A442" s="32">
        <v>438</v>
      </c>
      <c r="B442" s="33">
        <v>39989</v>
      </c>
      <c r="C442" s="34">
        <v>1</v>
      </c>
      <c r="D442" s="34">
        <v>4</v>
      </c>
      <c r="E442" s="34">
        <v>7</v>
      </c>
      <c r="F442" s="34">
        <v>8</v>
      </c>
      <c r="G442" s="34">
        <v>9</v>
      </c>
      <c r="H442" s="34">
        <v>11</v>
      </c>
      <c r="I442" s="34">
        <v>13</v>
      </c>
      <c r="J442" s="34">
        <v>15</v>
      </c>
      <c r="K442" s="34">
        <v>17</v>
      </c>
      <c r="L442" s="34">
        <v>18</v>
      </c>
      <c r="M442" s="34">
        <v>21</v>
      </c>
      <c r="N442" s="34">
        <v>22</v>
      </c>
      <c r="O442" s="34">
        <v>23</v>
      </c>
      <c r="P442" s="34">
        <v>24</v>
      </c>
      <c r="Q442" s="34">
        <v>25</v>
      </c>
      <c r="R442" s="35">
        <v>463833.28</v>
      </c>
      <c r="S442" s="35">
        <v>805.61</v>
      </c>
      <c r="T442" s="35">
        <v>10</v>
      </c>
      <c r="U442" s="35">
        <v>4</v>
      </c>
      <c r="V442" s="35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31">
        <v>331827.03000000003</v>
      </c>
      <c r="S443" s="31">
        <v>580.45000000000005</v>
      </c>
      <c r="T443" s="31">
        <v>10</v>
      </c>
      <c r="U443" s="31">
        <v>4</v>
      </c>
      <c r="V443" s="31">
        <v>2</v>
      </c>
    </row>
    <row r="444" spans="1:22" x14ac:dyDescent="0.25">
      <c r="A444" s="32">
        <v>440</v>
      </c>
      <c r="B444" s="33">
        <v>39996</v>
      </c>
      <c r="C444" s="34">
        <v>1</v>
      </c>
      <c r="D444" s="34">
        <v>3</v>
      </c>
      <c r="E444" s="34">
        <v>5</v>
      </c>
      <c r="F444" s="34">
        <v>8</v>
      </c>
      <c r="G444" s="34">
        <v>9</v>
      </c>
      <c r="H444" s="34">
        <v>12</v>
      </c>
      <c r="I444" s="34">
        <v>13</v>
      </c>
      <c r="J444" s="34">
        <v>14</v>
      </c>
      <c r="K444" s="34">
        <v>15</v>
      </c>
      <c r="L444" s="34">
        <v>16</v>
      </c>
      <c r="M444" s="34">
        <v>19</v>
      </c>
      <c r="N444" s="34">
        <v>21</v>
      </c>
      <c r="O444" s="34">
        <v>22</v>
      </c>
      <c r="P444" s="34">
        <v>24</v>
      </c>
      <c r="Q444" s="34">
        <v>25</v>
      </c>
      <c r="R444" s="35">
        <v>324801.28999999998</v>
      </c>
      <c r="S444" s="35">
        <v>1282.95</v>
      </c>
      <c r="T444" s="35">
        <v>10</v>
      </c>
      <c r="U444" s="35">
        <v>4</v>
      </c>
      <c r="V444" s="35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31">
        <v>1478453.2</v>
      </c>
      <c r="S445" s="31">
        <v>1331.14</v>
      </c>
      <c r="T445" s="31">
        <v>10</v>
      </c>
      <c r="U445" s="31">
        <v>4</v>
      </c>
      <c r="V445" s="31">
        <v>2</v>
      </c>
    </row>
    <row r="446" spans="1:22" x14ac:dyDescent="0.25">
      <c r="A446" s="32">
        <v>442</v>
      </c>
      <c r="B446" s="33">
        <v>40003</v>
      </c>
      <c r="C446" s="34">
        <v>5</v>
      </c>
      <c r="D446" s="34">
        <v>6</v>
      </c>
      <c r="E446" s="34">
        <v>7</v>
      </c>
      <c r="F446" s="34">
        <v>8</v>
      </c>
      <c r="G446" s="34">
        <v>9</v>
      </c>
      <c r="H446" s="34">
        <v>12</v>
      </c>
      <c r="I446" s="34">
        <v>13</v>
      </c>
      <c r="J446" s="34">
        <v>14</v>
      </c>
      <c r="K446" s="34">
        <v>15</v>
      </c>
      <c r="L446" s="34">
        <v>17</v>
      </c>
      <c r="M446" s="34">
        <v>18</v>
      </c>
      <c r="N446" s="34">
        <v>22</v>
      </c>
      <c r="O446" s="34">
        <v>23</v>
      </c>
      <c r="P446" s="34">
        <v>24</v>
      </c>
      <c r="Q446" s="34">
        <v>25</v>
      </c>
      <c r="R446" s="35">
        <v>158181.99</v>
      </c>
      <c r="S446" s="35">
        <v>1156.3699999999999</v>
      </c>
      <c r="T446" s="35">
        <v>10</v>
      </c>
      <c r="U446" s="35">
        <v>4</v>
      </c>
      <c r="V446" s="35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31">
        <v>417926.72</v>
      </c>
      <c r="S447" s="31">
        <v>1410.33</v>
      </c>
      <c r="T447" s="31">
        <v>10</v>
      </c>
      <c r="U447" s="31">
        <v>4</v>
      </c>
      <c r="V447" s="31">
        <v>2</v>
      </c>
    </row>
    <row r="448" spans="1:22" x14ac:dyDescent="0.25">
      <c r="A448" s="32">
        <v>444</v>
      </c>
      <c r="B448" s="33">
        <v>40010</v>
      </c>
      <c r="C448" s="34">
        <v>1</v>
      </c>
      <c r="D448" s="34">
        <v>2</v>
      </c>
      <c r="E448" s="34">
        <v>3</v>
      </c>
      <c r="F448" s="34">
        <v>6</v>
      </c>
      <c r="G448" s="34">
        <v>7</v>
      </c>
      <c r="H448" s="34">
        <v>10</v>
      </c>
      <c r="I448" s="34">
        <v>14</v>
      </c>
      <c r="J448" s="34">
        <v>15</v>
      </c>
      <c r="K448" s="34">
        <v>18</v>
      </c>
      <c r="L448" s="34">
        <v>19</v>
      </c>
      <c r="M448" s="34">
        <v>20</v>
      </c>
      <c r="N448" s="34">
        <v>21</v>
      </c>
      <c r="O448" s="34">
        <v>22</v>
      </c>
      <c r="P448" s="34">
        <v>24</v>
      </c>
      <c r="Q448" s="34">
        <v>25</v>
      </c>
      <c r="R448" s="35">
        <v>458498.53</v>
      </c>
      <c r="S448" s="35">
        <v>1742.79</v>
      </c>
      <c r="T448" s="35">
        <v>10</v>
      </c>
      <c r="U448" s="35">
        <v>4</v>
      </c>
      <c r="V448" s="35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31">
        <v>390412.33</v>
      </c>
      <c r="S449" s="31">
        <v>1109.92</v>
      </c>
      <c r="T449" s="31">
        <v>10</v>
      </c>
      <c r="U449" s="31">
        <v>4</v>
      </c>
      <c r="V449" s="31">
        <v>2</v>
      </c>
    </row>
    <row r="450" spans="1:22" x14ac:dyDescent="0.25">
      <c r="A450" s="32">
        <v>446</v>
      </c>
      <c r="B450" s="33">
        <v>40017</v>
      </c>
      <c r="C450" s="34">
        <v>1</v>
      </c>
      <c r="D450" s="34">
        <v>2</v>
      </c>
      <c r="E450" s="34">
        <v>4</v>
      </c>
      <c r="F450" s="34">
        <v>5</v>
      </c>
      <c r="G450" s="34">
        <v>6</v>
      </c>
      <c r="H450" s="34">
        <v>8</v>
      </c>
      <c r="I450" s="34">
        <v>10</v>
      </c>
      <c r="J450" s="34">
        <v>11</v>
      </c>
      <c r="K450" s="34">
        <v>14</v>
      </c>
      <c r="L450" s="34">
        <v>15</v>
      </c>
      <c r="M450" s="34">
        <v>16</v>
      </c>
      <c r="N450" s="34">
        <v>19</v>
      </c>
      <c r="O450" s="34">
        <v>21</v>
      </c>
      <c r="P450" s="34">
        <v>23</v>
      </c>
      <c r="Q450" s="34">
        <v>24</v>
      </c>
      <c r="R450" s="35">
        <v>302724.08</v>
      </c>
      <c r="S450" s="35">
        <v>1423.51</v>
      </c>
      <c r="T450" s="35">
        <v>10</v>
      </c>
      <c r="U450" s="35">
        <v>4</v>
      </c>
      <c r="V450" s="35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31">
        <v>589834.32999999996</v>
      </c>
      <c r="S451" s="31">
        <v>1854.18</v>
      </c>
      <c r="T451" s="31">
        <v>10</v>
      </c>
      <c r="U451" s="31">
        <v>4</v>
      </c>
      <c r="V451" s="31">
        <v>2</v>
      </c>
    </row>
    <row r="452" spans="1:22" x14ac:dyDescent="0.25">
      <c r="A452" s="32">
        <v>448</v>
      </c>
      <c r="B452" s="33">
        <v>40024</v>
      </c>
      <c r="C452" s="34">
        <v>1</v>
      </c>
      <c r="D452" s="34">
        <v>3</v>
      </c>
      <c r="E452" s="34">
        <v>5</v>
      </c>
      <c r="F452" s="34">
        <v>6</v>
      </c>
      <c r="G452" s="34">
        <v>9</v>
      </c>
      <c r="H452" s="34">
        <v>10</v>
      </c>
      <c r="I452" s="34">
        <v>11</v>
      </c>
      <c r="J452" s="34">
        <v>12</v>
      </c>
      <c r="K452" s="34">
        <v>13</v>
      </c>
      <c r="L452" s="34">
        <v>14</v>
      </c>
      <c r="M452" s="34">
        <v>15</v>
      </c>
      <c r="N452" s="34">
        <v>17</v>
      </c>
      <c r="O452" s="34">
        <v>20</v>
      </c>
      <c r="P452" s="34">
        <v>23</v>
      </c>
      <c r="Q452" s="34">
        <v>24</v>
      </c>
      <c r="R452" s="35">
        <v>1329469.54</v>
      </c>
      <c r="S452" s="35">
        <v>1309.82</v>
      </c>
      <c r="T452" s="35">
        <v>10</v>
      </c>
      <c r="U452" s="35">
        <v>4</v>
      </c>
      <c r="V452" s="35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31">
        <v>0</v>
      </c>
      <c r="S453" s="31">
        <v>1433.44</v>
      </c>
      <c r="T453" s="31">
        <v>10</v>
      </c>
      <c r="U453" s="31">
        <v>4</v>
      </c>
      <c r="V453" s="31">
        <v>2</v>
      </c>
    </row>
    <row r="454" spans="1:22" x14ac:dyDescent="0.25">
      <c r="A454" s="32">
        <v>450</v>
      </c>
      <c r="B454" s="33">
        <v>40031</v>
      </c>
      <c r="C454" s="34">
        <v>4</v>
      </c>
      <c r="D454" s="34">
        <v>5</v>
      </c>
      <c r="E454" s="34">
        <v>6</v>
      </c>
      <c r="F454" s="34">
        <v>7</v>
      </c>
      <c r="G454" s="34">
        <v>9</v>
      </c>
      <c r="H454" s="34">
        <v>11</v>
      </c>
      <c r="I454" s="34">
        <v>14</v>
      </c>
      <c r="J454" s="34">
        <v>16</v>
      </c>
      <c r="K454" s="34">
        <v>17</v>
      </c>
      <c r="L454" s="34">
        <v>18</v>
      </c>
      <c r="M454" s="34">
        <v>21</v>
      </c>
      <c r="N454" s="34">
        <v>22</v>
      </c>
      <c r="O454" s="34">
        <v>23</v>
      </c>
      <c r="P454" s="34">
        <v>24</v>
      </c>
      <c r="Q454" s="34">
        <v>25</v>
      </c>
      <c r="R454" s="35">
        <v>1403449.06</v>
      </c>
      <c r="S454" s="35">
        <v>2296.0500000000002</v>
      </c>
      <c r="T454" s="35">
        <v>10</v>
      </c>
      <c r="U454" s="35">
        <v>4</v>
      </c>
      <c r="V454" s="35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31">
        <v>155083.09</v>
      </c>
      <c r="S455" s="31">
        <v>795.66</v>
      </c>
      <c r="T455" s="31">
        <v>10</v>
      </c>
      <c r="U455" s="31">
        <v>4</v>
      </c>
      <c r="V455" s="31">
        <v>2</v>
      </c>
    </row>
    <row r="456" spans="1:22" x14ac:dyDescent="0.25">
      <c r="A456" s="32">
        <v>452</v>
      </c>
      <c r="B456" s="33">
        <v>40038</v>
      </c>
      <c r="C456" s="34">
        <v>1</v>
      </c>
      <c r="D456" s="34">
        <v>6</v>
      </c>
      <c r="E456" s="34">
        <v>7</v>
      </c>
      <c r="F456" s="34">
        <v>8</v>
      </c>
      <c r="G456" s="34">
        <v>9</v>
      </c>
      <c r="H456" s="34">
        <v>10</v>
      </c>
      <c r="I456" s="34">
        <v>11</v>
      </c>
      <c r="J456" s="34">
        <v>12</v>
      </c>
      <c r="K456" s="34">
        <v>14</v>
      </c>
      <c r="L456" s="34">
        <v>17</v>
      </c>
      <c r="M456" s="34">
        <v>18</v>
      </c>
      <c r="N456" s="34">
        <v>19</v>
      </c>
      <c r="O456" s="34">
        <v>20</v>
      </c>
      <c r="P456" s="34">
        <v>24</v>
      </c>
      <c r="Q456" s="34">
        <v>25</v>
      </c>
      <c r="R456" s="35">
        <v>0</v>
      </c>
      <c r="S456" s="35">
        <v>2659.27</v>
      </c>
      <c r="T456" s="35">
        <v>10</v>
      </c>
      <c r="U456" s="35">
        <v>4</v>
      </c>
      <c r="V456" s="35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31">
        <v>1057914.21</v>
      </c>
      <c r="S457" s="31">
        <v>1178.05</v>
      </c>
      <c r="T457" s="31">
        <v>10</v>
      </c>
      <c r="U457" s="31">
        <v>4</v>
      </c>
      <c r="V457" s="31">
        <v>2</v>
      </c>
    </row>
    <row r="458" spans="1:22" x14ac:dyDescent="0.25">
      <c r="A458" s="32">
        <v>454</v>
      </c>
      <c r="B458" s="33">
        <v>40045</v>
      </c>
      <c r="C458" s="34">
        <v>3</v>
      </c>
      <c r="D458" s="34">
        <v>4</v>
      </c>
      <c r="E458" s="34">
        <v>6</v>
      </c>
      <c r="F458" s="34">
        <v>7</v>
      </c>
      <c r="G458" s="34">
        <v>11</v>
      </c>
      <c r="H458" s="34">
        <v>12</v>
      </c>
      <c r="I458" s="34">
        <v>13</v>
      </c>
      <c r="J458" s="34">
        <v>14</v>
      </c>
      <c r="K458" s="34">
        <v>15</v>
      </c>
      <c r="L458" s="34">
        <v>17</v>
      </c>
      <c r="M458" s="34">
        <v>19</v>
      </c>
      <c r="N458" s="34">
        <v>20</v>
      </c>
      <c r="O458" s="34">
        <v>22</v>
      </c>
      <c r="P458" s="34">
        <v>24</v>
      </c>
      <c r="Q458" s="34">
        <v>25</v>
      </c>
      <c r="R458" s="35">
        <v>0</v>
      </c>
      <c r="S458" s="35">
        <v>1420.19</v>
      </c>
      <c r="T458" s="35">
        <v>10</v>
      </c>
      <c r="U458" s="35">
        <v>4</v>
      </c>
      <c r="V458" s="35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31">
        <v>457924.97</v>
      </c>
      <c r="S459" s="31">
        <v>1208.83</v>
      </c>
      <c r="T459" s="31">
        <v>10</v>
      </c>
      <c r="U459" s="31">
        <v>4</v>
      </c>
      <c r="V459" s="31">
        <v>2</v>
      </c>
    </row>
    <row r="460" spans="1:22" x14ac:dyDescent="0.25">
      <c r="A460" s="32">
        <v>456</v>
      </c>
      <c r="B460" s="33">
        <v>40052</v>
      </c>
      <c r="C460" s="34">
        <v>1</v>
      </c>
      <c r="D460" s="34">
        <v>3</v>
      </c>
      <c r="E460" s="34">
        <v>4</v>
      </c>
      <c r="F460" s="34">
        <v>9</v>
      </c>
      <c r="G460" s="34">
        <v>10</v>
      </c>
      <c r="H460" s="34">
        <v>11</v>
      </c>
      <c r="I460" s="34">
        <v>12</v>
      </c>
      <c r="J460" s="34">
        <v>13</v>
      </c>
      <c r="K460" s="34">
        <v>14</v>
      </c>
      <c r="L460" s="34">
        <v>17</v>
      </c>
      <c r="M460" s="34">
        <v>18</v>
      </c>
      <c r="N460" s="34">
        <v>21</v>
      </c>
      <c r="O460" s="34">
        <v>23</v>
      </c>
      <c r="P460" s="34">
        <v>24</v>
      </c>
      <c r="Q460" s="34">
        <v>25</v>
      </c>
      <c r="R460" s="35">
        <v>178670.79</v>
      </c>
      <c r="S460" s="35">
        <v>975.45</v>
      </c>
      <c r="T460" s="35">
        <v>10</v>
      </c>
      <c r="U460" s="35">
        <v>4</v>
      </c>
      <c r="V460" s="35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31">
        <v>1741731.78</v>
      </c>
      <c r="S461" s="31">
        <v>1834.05</v>
      </c>
      <c r="T461" s="31">
        <v>10</v>
      </c>
      <c r="U461" s="31">
        <v>4</v>
      </c>
      <c r="V461" s="31">
        <v>2</v>
      </c>
    </row>
    <row r="462" spans="1:22" x14ac:dyDescent="0.25">
      <c r="A462" s="32">
        <v>458</v>
      </c>
      <c r="B462" s="33">
        <v>40059</v>
      </c>
      <c r="C462" s="34">
        <v>2</v>
      </c>
      <c r="D462" s="34">
        <v>3</v>
      </c>
      <c r="E462" s="34">
        <v>4</v>
      </c>
      <c r="F462" s="34">
        <v>5</v>
      </c>
      <c r="G462" s="34">
        <v>6</v>
      </c>
      <c r="H462" s="34">
        <v>7</v>
      </c>
      <c r="I462" s="34">
        <v>8</v>
      </c>
      <c r="J462" s="34">
        <v>9</v>
      </c>
      <c r="K462" s="34">
        <v>11</v>
      </c>
      <c r="L462" s="34">
        <v>13</v>
      </c>
      <c r="M462" s="34">
        <v>15</v>
      </c>
      <c r="N462" s="34">
        <v>16</v>
      </c>
      <c r="O462" s="34">
        <v>18</v>
      </c>
      <c r="P462" s="34">
        <v>20</v>
      </c>
      <c r="Q462" s="34">
        <v>22</v>
      </c>
      <c r="R462" s="35">
        <v>311957.52</v>
      </c>
      <c r="S462" s="35">
        <v>1116.92</v>
      </c>
      <c r="T462" s="35">
        <v>10</v>
      </c>
      <c r="U462" s="35">
        <v>4</v>
      </c>
      <c r="V462" s="35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31">
        <v>367854.54</v>
      </c>
      <c r="S463" s="31">
        <v>892.53</v>
      </c>
      <c r="T463" s="31">
        <v>10</v>
      </c>
      <c r="U463" s="31">
        <v>4</v>
      </c>
      <c r="V463" s="31">
        <v>2</v>
      </c>
    </row>
    <row r="464" spans="1:22" x14ac:dyDescent="0.25">
      <c r="A464" s="32">
        <v>460</v>
      </c>
      <c r="B464" s="33">
        <v>40066</v>
      </c>
      <c r="C464" s="34">
        <v>1</v>
      </c>
      <c r="D464" s="34">
        <v>3</v>
      </c>
      <c r="E464" s="34">
        <v>4</v>
      </c>
      <c r="F464" s="34">
        <v>6</v>
      </c>
      <c r="G464" s="34">
        <v>9</v>
      </c>
      <c r="H464" s="34">
        <v>10</v>
      </c>
      <c r="I464" s="34">
        <v>11</v>
      </c>
      <c r="J464" s="34">
        <v>12</v>
      </c>
      <c r="K464" s="34">
        <v>14</v>
      </c>
      <c r="L464" s="34">
        <v>15</v>
      </c>
      <c r="M464" s="34">
        <v>16</v>
      </c>
      <c r="N464" s="34">
        <v>17</v>
      </c>
      <c r="O464" s="34">
        <v>19</v>
      </c>
      <c r="P464" s="34">
        <v>22</v>
      </c>
      <c r="Q464" s="34">
        <v>23</v>
      </c>
      <c r="R464" s="35">
        <v>214569.91</v>
      </c>
      <c r="S464" s="35">
        <v>1140.57</v>
      </c>
      <c r="T464" s="35">
        <v>12.5</v>
      </c>
      <c r="U464" s="35">
        <v>5</v>
      </c>
      <c r="V464" s="35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31">
        <v>287640.28999999998</v>
      </c>
      <c r="S465" s="31">
        <v>1261.5</v>
      </c>
      <c r="T465" s="31">
        <v>12.5</v>
      </c>
      <c r="U465" s="31">
        <v>5</v>
      </c>
      <c r="V465" s="31">
        <v>2.5</v>
      </c>
    </row>
    <row r="466" spans="1:22" x14ac:dyDescent="0.25">
      <c r="A466" s="32">
        <v>462</v>
      </c>
      <c r="B466" s="33">
        <v>40073</v>
      </c>
      <c r="C466" s="34">
        <v>1</v>
      </c>
      <c r="D466" s="34">
        <v>2</v>
      </c>
      <c r="E466" s="34">
        <v>3</v>
      </c>
      <c r="F466" s="34">
        <v>5</v>
      </c>
      <c r="G466" s="34">
        <v>7</v>
      </c>
      <c r="H466" s="34">
        <v>8</v>
      </c>
      <c r="I466" s="34">
        <v>12</v>
      </c>
      <c r="J466" s="34">
        <v>14</v>
      </c>
      <c r="K466" s="34">
        <v>16</v>
      </c>
      <c r="L466" s="34">
        <v>17</v>
      </c>
      <c r="M466" s="34">
        <v>18</v>
      </c>
      <c r="N466" s="34">
        <v>21</v>
      </c>
      <c r="O466" s="34">
        <v>22</v>
      </c>
      <c r="P466" s="34">
        <v>23</v>
      </c>
      <c r="Q466" s="34">
        <v>24</v>
      </c>
      <c r="R466" s="35">
        <v>0</v>
      </c>
      <c r="S466" s="35">
        <v>1285.8800000000001</v>
      </c>
      <c r="T466" s="35">
        <v>12.5</v>
      </c>
      <c r="U466" s="35">
        <v>5</v>
      </c>
      <c r="V466" s="35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31">
        <v>515681.63</v>
      </c>
      <c r="S467" s="31">
        <v>990.83</v>
      </c>
      <c r="T467" s="31">
        <v>12.5</v>
      </c>
      <c r="U467" s="31">
        <v>5</v>
      </c>
      <c r="V467" s="31">
        <v>2.5</v>
      </c>
    </row>
    <row r="468" spans="1:22" x14ac:dyDescent="0.25">
      <c r="A468" s="32">
        <v>464</v>
      </c>
      <c r="B468" s="33">
        <v>40080</v>
      </c>
      <c r="C468" s="34">
        <v>1</v>
      </c>
      <c r="D468" s="34">
        <v>2</v>
      </c>
      <c r="E468" s="34">
        <v>5</v>
      </c>
      <c r="F468" s="34">
        <v>8</v>
      </c>
      <c r="G468" s="34">
        <v>10</v>
      </c>
      <c r="H468" s="34">
        <v>11</v>
      </c>
      <c r="I468" s="34">
        <v>16</v>
      </c>
      <c r="J468" s="34">
        <v>17</v>
      </c>
      <c r="K468" s="34">
        <v>19</v>
      </c>
      <c r="L468" s="34">
        <v>20</v>
      </c>
      <c r="M468" s="34">
        <v>21</v>
      </c>
      <c r="N468" s="34">
        <v>22</v>
      </c>
      <c r="O468" s="34">
        <v>23</v>
      </c>
      <c r="P468" s="34">
        <v>24</v>
      </c>
      <c r="Q468" s="34">
        <v>25</v>
      </c>
      <c r="R468" s="35">
        <v>966866.22</v>
      </c>
      <c r="S468" s="35">
        <v>1563.66</v>
      </c>
      <c r="T468" s="35">
        <v>12.5</v>
      </c>
      <c r="U468" s="35">
        <v>5</v>
      </c>
      <c r="V468" s="35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31">
        <v>830150.42</v>
      </c>
      <c r="S469" s="31">
        <v>1563.86</v>
      </c>
      <c r="T469" s="31">
        <v>12.5</v>
      </c>
      <c r="U469" s="31">
        <v>5</v>
      </c>
      <c r="V469" s="31">
        <v>2.5</v>
      </c>
    </row>
    <row r="470" spans="1:22" x14ac:dyDescent="0.25">
      <c r="A470" s="32">
        <v>466</v>
      </c>
      <c r="B470" s="33">
        <v>40087</v>
      </c>
      <c r="C470" s="34">
        <v>2</v>
      </c>
      <c r="D470" s="34">
        <v>6</v>
      </c>
      <c r="E470" s="34">
        <v>7</v>
      </c>
      <c r="F470" s="34">
        <v>8</v>
      </c>
      <c r="G470" s="34">
        <v>10</v>
      </c>
      <c r="H470" s="34">
        <v>11</v>
      </c>
      <c r="I470" s="34">
        <v>12</v>
      </c>
      <c r="J470" s="34">
        <v>14</v>
      </c>
      <c r="K470" s="34">
        <v>17</v>
      </c>
      <c r="L470" s="34">
        <v>18</v>
      </c>
      <c r="M470" s="34">
        <v>19</v>
      </c>
      <c r="N470" s="34">
        <v>20</v>
      </c>
      <c r="O470" s="34">
        <v>21</v>
      </c>
      <c r="P470" s="34">
        <v>22</v>
      </c>
      <c r="Q470" s="34">
        <v>25</v>
      </c>
      <c r="R470" s="35">
        <v>1976545.27</v>
      </c>
      <c r="S470" s="35">
        <v>2582.6</v>
      </c>
      <c r="T470" s="35">
        <v>12.5</v>
      </c>
      <c r="U470" s="35">
        <v>5</v>
      </c>
      <c r="V470" s="35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31">
        <v>396907.31</v>
      </c>
      <c r="S471" s="31">
        <v>1505.34</v>
      </c>
      <c r="T471" s="31">
        <v>12.5</v>
      </c>
      <c r="U471" s="31">
        <v>5</v>
      </c>
      <c r="V471" s="31">
        <v>2.5</v>
      </c>
    </row>
    <row r="472" spans="1:22" x14ac:dyDescent="0.25">
      <c r="A472" s="32">
        <v>468</v>
      </c>
      <c r="B472" s="33">
        <v>40094</v>
      </c>
      <c r="C472" s="34">
        <v>2</v>
      </c>
      <c r="D472" s="34">
        <v>3</v>
      </c>
      <c r="E472" s="34">
        <v>5</v>
      </c>
      <c r="F472" s="34">
        <v>6</v>
      </c>
      <c r="G472" s="34">
        <v>9</v>
      </c>
      <c r="H472" s="34">
        <v>10</v>
      </c>
      <c r="I472" s="34">
        <v>12</v>
      </c>
      <c r="J472" s="34">
        <v>13</v>
      </c>
      <c r="K472" s="34">
        <v>15</v>
      </c>
      <c r="L472" s="34">
        <v>17</v>
      </c>
      <c r="M472" s="34">
        <v>18</v>
      </c>
      <c r="N472" s="34">
        <v>21</v>
      </c>
      <c r="O472" s="34">
        <v>22</v>
      </c>
      <c r="P472" s="34">
        <v>24</v>
      </c>
      <c r="Q472" s="34">
        <v>25</v>
      </c>
      <c r="R472" s="35">
        <v>191492.28</v>
      </c>
      <c r="S472" s="35">
        <v>983.14</v>
      </c>
      <c r="T472" s="35">
        <v>12.5</v>
      </c>
      <c r="U472" s="35">
        <v>5</v>
      </c>
      <c r="V472" s="35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31">
        <v>465357.53</v>
      </c>
      <c r="S473" s="31">
        <v>1385.31</v>
      </c>
      <c r="T473" s="31">
        <v>12.5</v>
      </c>
      <c r="U473" s="31">
        <v>5</v>
      </c>
      <c r="V473" s="31">
        <v>2.5</v>
      </c>
    </row>
    <row r="474" spans="1:22" x14ac:dyDescent="0.25">
      <c r="A474" s="32">
        <v>470</v>
      </c>
      <c r="B474" s="33">
        <v>40101</v>
      </c>
      <c r="C474" s="34">
        <v>1</v>
      </c>
      <c r="D474" s="34">
        <v>3</v>
      </c>
      <c r="E474" s="34">
        <v>4</v>
      </c>
      <c r="F474" s="34">
        <v>5</v>
      </c>
      <c r="G474" s="34">
        <v>6</v>
      </c>
      <c r="H474" s="34">
        <v>7</v>
      </c>
      <c r="I474" s="34">
        <v>8</v>
      </c>
      <c r="J474" s="34">
        <v>10</v>
      </c>
      <c r="K474" s="34">
        <v>11</v>
      </c>
      <c r="L474" s="34">
        <v>13</v>
      </c>
      <c r="M474" s="34">
        <v>15</v>
      </c>
      <c r="N474" s="34">
        <v>18</v>
      </c>
      <c r="O474" s="34">
        <v>20</v>
      </c>
      <c r="P474" s="34">
        <v>22</v>
      </c>
      <c r="Q474" s="34">
        <v>23</v>
      </c>
      <c r="R474" s="35">
        <v>390100.47</v>
      </c>
      <c r="S474" s="35">
        <v>1243.94</v>
      </c>
      <c r="T474" s="35">
        <v>12.5</v>
      </c>
      <c r="U474" s="35">
        <v>5</v>
      </c>
      <c r="V474" s="35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31">
        <v>1727808.67</v>
      </c>
      <c r="S475" s="31">
        <v>2358.25</v>
      </c>
      <c r="T475" s="31">
        <v>12.5</v>
      </c>
      <c r="U475" s="31">
        <v>5</v>
      </c>
      <c r="V475" s="31">
        <v>2.5</v>
      </c>
    </row>
    <row r="476" spans="1:22" x14ac:dyDescent="0.25">
      <c r="A476" s="32">
        <v>472</v>
      </c>
      <c r="B476" s="33">
        <v>40108</v>
      </c>
      <c r="C476" s="34">
        <v>1</v>
      </c>
      <c r="D476" s="34">
        <v>2</v>
      </c>
      <c r="E476" s="34">
        <v>4</v>
      </c>
      <c r="F476" s="34">
        <v>5</v>
      </c>
      <c r="G476" s="34">
        <v>6</v>
      </c>
      <c r="H476" s="34">
        <v>7</v>
      </c>
      <c r="I476" s="34">
        <v>8</v>
      </c>
      <c r="J476" s="34">
        <v>11</v>
      </c>
      <c r="K476" s="34">
        <v>12</v>
      </c>
      <c r="L476" s="34">
        <v>13</v>
      </c>
      <c r="M476" s="34">
        <v>14</v>
      </c>
      <c r="N476" s="34">
        <v>15</v>
      </c>
      <c r="O476" s="34">
        <v>17</v>
      </c>
      <c r="P476" s="34">
        <v>18</v>
      </c>
      <c r="Q476" s="34">
        <v>20</v>
      </c>
      <c r="R476" s="35">
        <v>552536.31000000006</v>
      </c>
      <c r="S476" s="35">
        <v>1592.83</v>
      </c>
      <c r="T476" s="35">
        <v>12.5</v>
      </c>
      <c r="U476" s="35">
        <v>5</v>
      </c>
      <c r="V476" s="35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31">
        <v>154499.63</v>
      </c>
      <c r="S477" s="31">
        <v>1045.21</v>
      </c>
      <c r="T477" s="31">
        <v>12.5</v>
      </c>
      <c r="U477" s="31">
        <v>5</v>
      </c>
      <c r="V477" s="31">
        <v>2.5</v>
      </c>
    </row>
    <row r="478" spans="1:22" x14ac:dyDescent="0.25">
      <c r="A478" s="32">
        <v>474</v>
      </c>
      <c r="B478" s="33">
        <v>40115</v>
      </c>
      <c r="C478" s="34">
        <v>1</v>
      </c>
      <c r="D478" s="34">
        <v>2</v>
      </c>
      <c r="E478" s="34">
        <v>3</v>
      </c>
      <c r="F478" s="34">
        <v>5</v>
      </c>
      <c r="G478" s="34">
        <v>9</v>
      </c>
      <c r="H478" s="34">
        <v>10</v>
      </c>
      <c r="I478" s="34">
        <v>11</v>
      </c>
      <c r="J478" s="34">
        <v>12</v>
      </c>
      <c r="K478" s="34">
        <v>15</v>
      </c>
      <c r="L478" s="34">
        <v>16</v>
      </c>
      <c r="M478" s="34">
        <v>17</v>
      </c>
      <c r="N478" s="34">
        <v>18</v>
      </c>
      <c r="O478" s="34">
        <v>21</v>
      </c>
      <c r="P478" s="34">
        <v>23</v>
      </c>
      <c r="Q478" s="34">
        <v>24</v>
      </c>
      <c r="R478" s="35">
        <v>733503.8</v>
      </c>
      <c r="S478" s="35">
        <v>1363.81</v>
      </c>
      <c r="T478" s="35">
        <v>12.5</v>
      </c>
      <c r="U478" s="35">
        <v>5</v>
      </c>
      <c r="V478" s="35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31">
        <v>0</v>
      </c>
      <c r="S479" s="31">
        <v>1204.8399999999999</v>
      </c>
      <c r="T479" s="31">
        <v>12.5</v>
      </c>
      <c r="U479" s="31">
        <v>5</v>
      </c>
      <c r="V479" s="31">
        <v>2.5</v>
      </c>
    </row>
    <row r="480" spans="1:22" x14ac:dyDescent="0.25">
      <c r="A480" s="32">
        <v>476</v>
      </c>
      <c r="B480" s="33">
        <v>40122</v>
      </c>
      <c r="C480" s="34">
        <v>1</v>
      </c>
      <c r="D480" s="34">
        <v>5</v>
      </c>
      <c r="E480" s="34">
        <v>6</v>
      </c>
      <c r="F480" s="34">
        <v>7</v>
      </c>
      <c r="G480" s="34">
        <v>9</v>
      </c>
      <c r="H480" s="34">
        <v>10</v>
      </c>
      <c r="I480" s="34">
        <v>11</v>
      </c>
      <c r="J480" s="34">
        <v>13</v>
      </c>
      <c r="K480" s="34">
        <v>14</v>
      </c>
      <c r="L480" s="34">
        <v>15</v>
      </c>
      <c r="M480" s="34">
        <v>16</v>
      </c>
      <c r="N480" s="34">
        <v>17</v>
      </c>
      <c r="O480" s="34">
        <v>19</v>
      </c>
      <c r="P480" s="34">
        <v>24</v>
      </c>
      <c r="Q480" s="34">
        <v>25</v>
      </c>
      <c r="R480" s="35">
        <v>2359556.64</v>
      </c>
      <c r="S480" s="35">
        <v>1523.7</v>
      </c>
      <c r="T480" s="35">
        <v>12.5</v>
      </c>
      <c r="U480" s="35">
        <v>5</v>
      </c>
      <c r="V480" s="35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31">
        <v>185196.45</v>
      </c>
      <c r="S481" s="31">
        <v>656.35</v>
      </c>
      <c r="T481" s="31">
        <v>12.5</v>
      </c>
      <c r="U481" s="31">
        <v>5</v>
      </c>
      <c r="V481" s="31">
        <v>2.5</v>
      </c>
    </row>
    <row r="482" spans="1:22" x14ac:dyDescent="0.25">
      <c r="A482" s="32">
        <v>478</v>
      </c>
      <c r="B482" s="33">
        <v>40129</v>
      </c>
      <c r="C482" s="34">
        <v>2</v>
      </c>
      <c r="D482" s="34">
        <v>3</v>
      </c>
      <c r="E482" s="34">
        <v>5</v>
      </c>
      <c r="F482" s="34">
        <v>7</v>
      </c>
      <c r="G482" s="34">
        <v>9</v>
      </c>
      <c r="H482" s="34">
        <v>10</v>
      </c>
      <c r="I482" s="34">
        <v>11</v>
      </c>
      <c r="J482" s="34">
        <v>12</v>
      </c>
      <c r="K482" s="34">
        <v>13</v>
      </c>
      <c r="L482" s="34">
        <v>16</v>
      </c>
      <c r="M482" s="34">
        <v>18</v>
      </c>
      <c r="N482" s="34">
        <v>22</v>
      </c>
      <c r="O482" s="34">
        <v>23</v>
      </c>
      <c r="P482" s="34">
        <v>24</v>
      </c>
      <c r="Q482" s="34">
        <v>25</v>
      </c>
      <c r="R482" s="35">
        <v>182665.53</v>
      </c>
      <c r="S482" s="35">
        <v>1105.72</v>
      </c>
      <c r="T482" s="35">
        <v>12.5</v>
      </c>
      <c r="U482" s="35">
        <v>5</v>
      </c>
      <c r="V482" s="35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31">
        <v>1250813.46</v>
      </c>
      <c r="S483" s="31">
        <v>1261.6199999999999</v>
      </c>
      <c r="T483" s="31">
        <v>12.5</v>
      </c>
      <c r="U483" s="31">
        <v>5</v>
      </c>
      <c r="V483" s="31">
        <v>2.5</v>
      </c>
    </row>
    <row r="484" spans="1:22" x14ac:dyDescent="0.25">
      <c r="A484" s="32">
        <v>480</v>
      </c>
      <c r="B484" s="33">
        <v>40136</v>
      </c>
      <c r="C484" s="34">
        <v>4</v>
      </c>
      <c r="D484" s="34">
        <v>5</v>
      </c>
      <c r="E484" s="34">
        <v>6</v>
      </c>
      <c r="F484" s="34">
        <v>7</v>
      </c>
      <c r="G484" s="34">
        <v>8</v>
      </c>
      <c r="H484" s="34">
        <v>9</v>
      </c>
      <c r="I484" s="34">
        <v>11</v>
      </c>
      <c r="J484" s="34">
        <v>12</v>
      </c>
      <c r="K484" s="34">
        <v>15</v>
      </c>
      <c r="L484" s="34">
        <v>17</v>
      </c>
      <c r="M484" s="34">
        <v>18</v>
      </c>
      <c r="N484" s="34">
        <v>19</v>
      </c>
      <c r="O484" s="34">
        <v>22</v>
      </c>
      <c r="P484" s="34">
        <v>24</v>
      </c>
      <c r="Q484" s="34">
        <v>25</v>
      </c>
      <c r="R484" s="35">
        <v>752129.78</v>
      </c>
      <c r="S484" s="35">
        <v>1331.99</v>
      </c>
      <c r="T484" s="35">
        <v>12.5</v>
      </c>
      <c r="U484" s="35">
        <v>5</v>
      </c>
      <c r="V484" s="35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31">
        <v>181112.53</v>
      </c>
      <c r="S485" s="31">
        <v>718.03</v>
      </c>
      <c r="T485" s="31">
        <v>12.5</v>
      </c>
      <c r="U485" s="31">
        <v>5</v>
      </c>
      <c r="V485" s="31">
        <v>2.5</v>
      </c>
    </row>
    <row r="486" spans="1:22" x14ac:dyDescent="0.25">
      <c r="A486" s="32">
        <v>482</v>
      </c>
      <c r="B486" s="33">
        <v>40143</v>
      </c>
      <c r="C486" s="34">
        <v>2</v>
      </c>
      <c r="D486" s="34">
        <v>6</v>
      </c>
      <c r="E486" s="34">
        <v>7</v>
      </c>
      <c r="F486" s="34">
        <v>8</v>
      </c>
      <c r="G486" s="34">
        <v>9</v>
      </c>
      <c r="H486" s="34">
        <v>10</v>
      </c>
      <c r="I486" s="34">
        <v>12</v>
      </c>
      <c r="J486" s="34">
        <v>15</v>
      </c>
      <c r="K486" s="34">
        <v>16</v>
      </c>
      <c r="L486" s="34">
        <v>17</v>
      </c>
      <c r="M486" s="34">
        <v>19</v>
      </c>
      <c r="N486" s="34">
        <v>21</v>
      </c>
      <c r="O486" s="34">
        <v>22</v>
      </c>
      <c r="P486" s="34">
        <v>23</v>
      </c>
      <c r="Q486" s="34">
        <v>25</v>
      </c>
      <c r="R486" s="35">
        <v>433783.11</v>
      </c>
      <c r="S486" s="35">
        <v>3072.84</v>
      </c>
      <c r="T486" s="35">
        <v>12.5</v>
      </c>
      <c r="U486" s="35">
        <v>5</v>
      </c>
      <c r="V486" s="35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31">
        <v>320893.49</v>
      </c>
      <c r="S487" s="31">
        <v>1353.6</v>
      </c>
      <c r="T487" s="31">
        <v>12.5</v>
      </c>
      <c r="U487" s="31">
        <v>5</v>
      </c>
      <c r="V487" s="31">
        <v>2.5</v>
      </c>
    </row>
    <row r="488" spans="1:22" x14ac:dyDescent="0.25">
      <c r="A488" s="32">
        <v>484</v>
      </c>
      <c r="B488" s="33">
        <v>40150</v>
      </c>
      <c r="C488" s="34">
        <v>1</v>
      </c>
      <c r="D488" s="34">
        <v>4</v>
      </c>
      <c r="E488" s="34">
        <v>6</v>
      </c>
      <c r="F488" s="34">
        <v>8</v>
      </c>
      <c r="G488" s="34">
        <v>9</v>
      </c>
      <c r="H488" s="34">
        <v>10</v>
      </c>
      <c r="I488" s="34">
        <v>11</v>
      </c>
      <c r="J488" s="34">
        <v>13</v>
      </c>
      <c r="K488" s="34">
        <v>14</v>
      </c>
      <c r="L488" s="34">
        <v>16</v>
      </c>
      <c r="M488" s="34">
        <v>17</v>
      </c>
      <c r="N488" s="34">
        <v>20</v>
      </c>
      <c r="O488" s="34">
        <v>21</v>
      </c>
      <c r="P488" s="34">
        <v>23</v>
      </c>
      <c r="Q488" s="34">
        <v>25</v>
      </c>
      <c r="R488" s="35">
        <v>551482.24</v>
      </c>
      <c r="S488" s="35">
        <v>1020.21</v>
      </c>
      <c r="T488" s="35">
        <v>12.5</v>
      </c>
      <c r="U488" s="35">
        <v>5</v>
      </c>
      <c r="V488" s="35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31">
        <v>1047362.19</v>
      </c>
      <c r="S489" s="31">
        <v>4254.6899999999996</v>
      </c>
      <c r="T489" s="31">
        <v>12.5</v>
      </c>
      <c r="U489" s="31">
        <v>5</v>
      </c>
      <c r="V489" s="31">
        <v>2.5</v>
      </c>
    </row>
    <row r="490" spans="1:22" x14ac:dyDescent="0.25">
      <c r="A490" s="32">
        <v>486</v>
      </c>
      <c r="B490" s="33">
        <v>40157</v>
      </c>
      <c r="C490" s="34">
        <v>1</v>
      </c>
      <c r="D490" s="34">
        <v>2</v>
      </c>
      <c r="E490" s="34">
        <v>3</v>
      </c>
      <c r="F490" s="34">
        <v>4</v>
      </c>
      <c r="G490" s="34">
        <v>5</v>
      </c>
      <c r="H490" s="34">
        <v>7</v>
      </c>
      <c r="I490" s="34">
        <v>9</v>
      </c>
      <c r="J490" s="34">
        <v>11</v>
      </c>
      <c r="K490" s="34">
        <v>13</v>
      </c>
      <c r="L490" s="34">
        <v>15</v>
      </c>
      <c r="M490" s="34">
        <v>18</v>
      </c>
      <c r="N490" s="34">
        <v>19</v>
      </c>
      <c r="O490" s="34">
        <v>20</v>
      </c>
      <c r="P490" s="34">
        <v>21</v>
      </c>
      <c r="Q490" s="34">
        <v>22</v>
      </c>
      <c r="R490" s="35">
        <v>384852.57</v>
      </c>
      <c r="S490" s="35">
        <v>1196.06</v>
      </c>
      <c r="T490" s="35">
        <v>12.5</v>
      </c>
      <c r="U490" s="35">
        <v>5</v>
      </c>
      <c r="V490" s="35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31">
        <v>375735.37</v>
      </c>
      <c r="S491" s="31">
        <v>2432.4699999999998</v>
      </c>
      <c r="T491" s="31">
        <v>12.5</v>
      </c>
      <c r="U491" s="31">
        <v>5</v>
      </c>
      <c r="V491" s="31">
        <v>2.5</v>
      </c>
    </row>
    <row r="492" spans="1:22" x14ac:dyDescent="0.25">
      <c r="A492" s="32">
        <v>488</v>
      </c>
      <c r="B492" s="33">
        <v>40164</v>
      </c>
      <c r="C492" s="34">
        <v>5</v>
      </c>
      <c r="D492" s="34">
        <v>6</v>
      </c>
      <c r="E492" s="34">
        <v>7</v>
      </c>
      <c r="F492" s="34">
        <v>8</v>
      </c>
      <c r="G492" s="34">
        <v>11</v>
      </c>
      <c r="H492" s="34">
        <v>12</v>
      </c>
      <c r="I492" s="34">
        <v>13</v>
      </c>
      <c r="J492" s="34">
        <v>14</v>
      </c>
      <c r="K492" s="34">
        <v>15</v>
      </c>
      <c r="L492" s="34">
        <v>17</v>
      </c>
      <c r="M492" s="34">
        <v>18</v>
      </c>
      <c r="N492" s="34">
        <v>20</v>
      </c>
      <c r="O492" s="34">
        <v>22</v>
      </c>
      <c r="P492" s="34">
        <v>24</v>
      </c>
      <c r="Q492" s="34">
        <v>25</v>
      </c>
      <c r="R492" s="35">
        <v>240000.26</v>
      </c>
      <c r="S492" s="35">
        <v>1353.38</v>
      </c>
      <c r="T492" s="35">
        <v>12.5</v>
      </c>
      <c r="U492" s="35">
        <v>5</v>
      </c>
      <c r="V492" s="35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31">
        <v>1314020.28</v>
      </c>
      <c r="S493" s="31">
        <v>1040.75</v>
      </c>
      <c r="T493" s="31">
        <v>12.5</v>
      </c>
      <c r="U493" s="31">
        <v>5</v>
      </c>
      <c r="V493" s="31">
        <v>2.5</v>
      </c>
    </row>
    <row r="494" spans="1:22" x14ac:dyDescent="0.25">
      <c r="A494" s="32">
        <v>490</v>
      </c>
      <c r="B494" s="33">
        <v>40171</v>
      </c>
      <c r="C494" s="34">
        <v>3</v>
      </c>
      <c r="D494" s="34">
        <v>5</v>
      </c>
      <c r="E494" s="34">
        <v>6</v>
      </c>
      <c r="F494" s="34">
        <v>8</v>
      </c>
      <c r="G494" s="34">
        <v>10</v>
      </c>
      <c r="H494" s="34">
        <v>11</v>
      </c>
      <c r="I494" s="34">
        <v>12</v>
      </c>
      <c r="J494" s="34">
        <v>13</v>
      </c>
      <c r="K494" s="34">
        <v>14</v>
      </c>
      <c r="L494" s="34">
        <v>16</v>
      </c>
      <c r="M494" s="34">
        <v>17</v>
      </c>
      <c r="N494" s="34">
        <v>18</v>
      </c>
      <c r="O494" s="34">
        <v>21</v>
      </c>
      <c r="P494" s="34">
        <v>22</v>
      </c>
      <c r="Q494" s="34">
        <v>23</v>
      </c>
      <c r="R494" s="35">
        <v>420057.19</v>
      </c>
      <c r="S494" s="35">
        <v>1500.2</v>
      </c>
      <c r="T494" s="35">
        <v>12.5</v>
      </c>
      <c r="U494" s="35">
        <v>5</v>
      </c>
      <c r="V494" s="35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31">
        <v>125888.45</v>
      </c>
      <c r="S495" s="31">
        <v>1340.42</v>
      </c>
      <c r="T495" s="31">
        <v>12.5</v>
      </c>
      <c r="U495" s="31">
        <v>5</v>
      </c>
      <c r="V495" s="31">
        <v>2.5</v>
      </c>
    </row>
    <row r="496" spans="1:22" x14ac:dyDescent="0.25">
      <c r="A496" s="32">
        <v>492</v>
      </c>
      <c r="B496" s="33">
        <v>40178</v>
      </c>
      <c r="C496" s="34">
        <v>1</v>
      </c>
      <c r="D496" s="34">
        <v>2</v>
      </c>
      <c r="E496" s="34">
        <v>3</v>
      </c>
      <c r="F496" s="34">
        <v>4</v>
      </c>
      <c r="G496" s="34">
        <v>6</v>
      </c>
      <c r="H496" s="34">
        <v>8</v>
      </c>
      <c r="I496" s="34">
        <v>11</v>
      </c>
      <c r="J496" s="34">
        <v>12</v>
      </c>
      <c r="K496" s="34">
        <v>14</v>
      </c>
      <c r="L496" s="34">
        <v>15</v>
      </c>
      <c r="M496" s="34">
        <v>18</v>
      </c>
      <c r="N496" s="34">
        <v>19</v>
      </c>
      <c r="O496" s="34">
        <v>21</v>
      </c>
      <c r="P496" s="34">
        <v>24</v>
      </c>
      <c r="Q496" s="34">
        <v>25</v>
      </c>
      <c r="R496" s="35">
        <v>571428.56999999995</v>
      </c>
      <c r="S496" s="35">
        <v>1794.13</v>
      </c>
      <c r="T496" s="35">
        <v>12.5</v>
      </c>
      <c r="U496" s="35">
        <v>5</v>
      </c>
      <c r="V496" s="35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31">
        <v>1153381.96</v>
      </c>
      <c r="S497" s="31">
        <v>1352.78</v>
      </c>
      <c r="T497" s="31">
        <v>12.5</v>
      </c>
      <c r="U497" s="31">
        <v>5</v>
      </c>
      <c r="V497" s="31">
        <v>2.5</v>
      </c>
    </row>
    <row r="498" spans="1:22" x14ac:dyDescent="0.25">
      <c r="A498" s="32">
        <v>494</v>
      </c>
      <c r="B498" s="33">
        <v>40185</v>
      </c>
      <c r="C498" s="34">
        <v>2</v>
      </c>
      <c r="D498" s="34">
        <v>3</v>
      </c>
      <c r="E498" s="34">
        <v>4</v>
      </c>
      <c r="F498" s="34">
        <v>5</v>
      </c>
      <c r="G498" s="34">
        <v>7</v>
      </c>
      <c r="H498" s="34">
        <v>8</v>
      </c>
      <c r="I498" s="34">
        <v>12</v>
      </c>
      <c r="J498" s="34">
        <v>13</v>
      </c>
      <c r="K498" s="34">
        <v>15</v>
      </c>
      <c r="L498" s="34">
        <v>16</v>
      </c>
      <c r="M498" s="34">
        <v>18</v>
      </c>
      <c r="N498" s="34">
        <v>19</v>
      </c>
      <c r="O498" s="34">
        <v>20</v>
      </c>
      <c r="P498" s="34">
        <v>21</v>
      </c>
      <c r="Q498" s="34">
        <v>22</v>
      </c>
      <c r="R498" s="35">
        <v>1616972.81</v>
      </c>
      <c r="S498" s="35">
        <v>1690.22</v>
      </c>
      <c r="T498" s="35">
        <v>12.5</v>
      </c>
      <c r="U498" s="35">
        <v>5</v>
      </c>
      <c r="V498" s="35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31">
        <v>69850.67</v>
      </c>
      <c r="S499" s="31">
        <v>339.6</v>
      </c>
      <c r="T499" s="31">
        <v>12.5</v>
      </c>
      <c r="U499" s="31">
        <v>5</v>
      </c>
      <c r="V499" s="31">
        <v>2.5</v>
      </c>
    </row>
    <row r="500" spans="1:22" x14ac:dyDescent="0.25">
      <c r="A500" s="32">
        <v>496</v>
      </c>
      <c r="B500" s="33">
        <v>40192</v>
      </c>
      <c r="C500" s="34">
        <v>3</v>
      </c>
      <c r="D500" s="34">
        <v>4</v>
      </c>
      <c r="E500" s="34">
        <v>5</v>
      </c>
      <c r="F500" s="34">
        <v>7</v>
      </c>
      <c r="G500" s="34">
        <v>9</v>
      </c>
      <c r="H500" s="34">
        <v>11</v>
      </c>
      <c r="I500" s="34">
        <v>13</v>
      </c>
      <c r="J500" s="34">
        <v>14</v>
      </c>
      <c r="K500" s="34">
        <v>15</v>
      </c>
      <c r="L500" s="34">
        <v>16</v>
      </c>
      <c r="M500" s="34">
        <v>17</v>
      </c>
      <c r="N500" s="34">
        <v>19</v>
      </c>
      <c r="O500" s="34">
        <v>21</v>
      </c>
      <c r="P500" s="34">
        <v>22</v>
      </c>
      <c r="Q500" s="34">
        <v>24</v>
      </c>
      <c r="R500" s="35">
        <v>270015.19</v>
      </c>
      <c r="S500" s="35">
        <v>598.96</v>
      </c>
      <c r="T500" s="35">
        <v>12.5</v>
      </c>
      <c r="U500" s="35">
        <v>5</v>
      </c>
      <c r="V500" s="35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31">
        <v>1452743.77</v>
      </c>
      <c r="S501" s="31">
        <v>1347.62</v>
      </c>
      <c r="T501" s="31">
        <v>12.5</v>
      </c>
      <c r="U501" s="31">
        <v>5</v>
      </c>
      <c r="V501" s="31">
        <v>2.5</v>
      </c>
    </row>
    <row r="502" spans="1:22" x14ac:dyDescent="0.25">
      <c r="A502" s="32">
        <v>498</v>
      </c>
      <c r="B502" s="33">
        <v>40199</v>
      </c>
      <c r="C502" s="34">
        <v>1</v>
      </c>
      <c r="D502" s="34">
        <v>2</v>
      </c>
      <c r="E502" s="34">
        <v>4</v>
      </c>
      <c r="F502" s="34">
        <v>5</v>
      </c>
      <c r="G502" s="34">
        <v>6</v>
      </c>
      <c r="H502" s="34">
        <v>11</v>
      </c>
      <c r="I502" s="34">
        <v>13</v>
      </c>
      <c r="J502" s="34">
        <v>14</v>
      </c>
      <c r="K502" s="34">
        <v>15</v>
      </c>
      <c r="L502" s="34">
        <v>16</v>
      </c>
      <c r="M502" s="34">
        <v>18</v>
      </c>
      <c r="N502" s="34">
        <v>20</v>
      </c>
      <c r="O502" s="34">
        <v>22</v>
      </c>
      <c r="P502" s="34">
        <v>23</v>
      </c>
      <c r="Q502" s="34">
        <v>25</v>
      </c>
      <c r="R502" s="35">
        <v>1500332.47</v>
      </c>
      <c r="S502" s="35">
        <v>1631.98</v>
      </c>
      <c r="T502" s="35">
        <v>12.5</v>
      </c>
      <c r="U502" s="35">
        <v>5</v>
      </c>
      <c r="V502" s="35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31">
        <v>259345.38</v>
      </c>
      <c r="S503" s="31">
        <v>1188.49</v>
      </c>
      <c r="T503" s="31">
        <v>12.5</v>
      </c>
      <c r="U503" s="31">
        <v>5</v>
      </c>
      <c r="V503" s="31">
        <v>2.5</v>
      </c>
    </row>
    <row r="504" spans="1:22" x14ac:dyDescent="0.25">
      <c r="A504" s="32">
        <v>500</v>
      </c>
      <c r="B504" s="33">
        <v>40206</v>
      </c>
      <c r="C504" s="34">
        <v>2</v>
      </c>
      <c r="D504" s="34">
        <v>3</v>
      </c>
      <c r="E504" s="34">
        <v>5</v>
      </c>
      <c r="F504" s="34">
        <v>6</v>
      </c>
      <c r="G504" s="34">
        <v>8</v>
      </c>
      <c r="H504" s="34">
        <v>9</v>
      </c>
      <c r="I504" s="34">
        <v>10</v>
      </c>
      <c r="J504" s="34">
        <v>13</v>
      </c>
      <c r="K504" s="34">
        <v>14</v>
      </c>
      <c r="L504" s="34">
        <v>16</v>
      </c>
      <c r="M504" s="34">
        <v>18</v>
      </c>
      <c r="N504" s="34">
        <v>20</v>
      </c>
      <c r="O504" s="34">
        <v>21</v>
      </c>
      <c r="P504" s="34">
        <v>23</v>
      </c>
      <c r="Q504" s="34">
        <v>25</v>
      </c>
      <c r="R504" s="35">
        <v>99248.36</v>
      </c>
      <c r="S504" s="35">
        <v>379.56</v>
      </c>
      <c r="T504" s="35">
        <v>12.5</v>
      </c>
      <c r="U504" s="35">
        <v>5</v>
      </c>
      <c r="V504" s="35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31">
        <v>148820.57999999999</v>
      </c>
      <c r="S505" s="31">
        <v>1185.01</v>
      </c>
      <c r="T505" s="31">
        <v>12.5</v>
      </c>
      <c r="U505" s="31">
        <v>5</v>
      </c>
      <c r="V505" s="31">
        <v>2.5</v>
      </c>
    </row>
    <row r="506" spans="1:22" x14ac:dyDescent="0.25">
      <c r="A506" s="32">
        <v>502</v>
      </c>
      <c r="B506" s="33">
        <v>40213</v>
      </c>
      <c r="C506" s="34">
        <v>1</v>
      </c>
      <c r="D506" s="34">
        <v>2</v>
      </c>
      <c r="E506" s="34">
        <v>3</v>
      </c>
      <c r="F506" s="34">
        <v>4</v>
      </c>
      <c r="G506" s="34">
        <v>5</v>
      </c>
      <c r="H506" s="34">
        <v>6</v>
      </c>
      <c r="I506" s="34">
        <v>8</v>
      </c>
      <c r="J506" s="34">
        <v>10</v>
      </c>
      <c r="K506" s="34">
        <v>11</v>
      </c>
      <c r="L506" s="34">
        <v>13</v>
      </c>
      <c r="M506" s="34">
        <v>16</v>
      </c>
      <c r="N506" s="34">
        <v>18</v>
      </c>
      <c r="O506" s="34">
        <v>19</v>
      </c>
      <c r="P506" s="34">
        <v>23</v>
      </c>
      <c r="Q506" s="34">
        <v>24</v>
      </c>
      <c r="R506" s="35">
        <v>739979.76</v>
      </c>
      <c r="S506" s="35">
        <v>1387.89</v>
      </c>
      <c r="T506" s="35">
        <v>12.5</v>
      </c>
      <c r="U506" s="35">
        <v>5</v>
      </c>
      <c r="V506" s="35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31">
        <v>422012.08</v>
      </c>
      <c r="S507" s="31">
        <v>1298.3599999999999</v>
      </c>
      <c r="T507" s="31">
        <v>12.5</v>
      </c>
      <c r="U507" s="31">
        <v>5</v>
      </c>
      <c r="V507" s="31">
        <v>2.5</v>
      </c>
    </row>
    <row r="508" spans="1:22" x14ac:dyDescent="0.25">
      <c r="A508" s="32">
        <v>504</v>
      </c>
      <c r="B508" s="33">
        <v>40220</v>
      </c>
      <c r="C508" s="34">
        <v>1</v>
      </c>
      <c r="D508" s="34">
        <v>6</v>
      </c>
      <c r="E508" s="34">
        <v>9</v>
      </c>
      <c r="F508" s="34">
        <v>10</v>
      </c>
      <c r="G508" s="34">
        <v>12</v>
      </c>
      <c r="H508" s="34">
        <v>13</v>
      </c>
      <c r="I508" s="34">
        <v>14</v>
      </c>
      <c r="J508" s="34">
        <v>15</v>
      </c>
      <c r="K508" s="34">
        <v>16</v>
      </c>
      <c r="L508" s="34">
        <v>17</v>
      </c>
      <c r="M508" s="34">
        <v>18</v>
      </c>
      <c r="N508" s="34">
        <v>19</v>
      </c>
      <c r="O508" s="34">
        <v>20</v>
      </c>
      <c r="P508" s="34">
        <v>21</v>
      </c>
      <c r="Q508" s="34">
        <v>23</v>
      </c>
      <c r="R508" s="35">
        <v>0</v>
      </c>
      <c r="S508" s="35">
        <v>3099.58</v>
      </c>
      <c r="T508" s="35">
        <v>12.5</v>
      </c>
      <c r="U508" s="35">
        <v>5</v>
      </c>
      <c r="V508" s="35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31">
        <v>3246835.18</v>
      </c>
      <c r="S509" s="31">
        <v>2581.9899999999998</v>
      </c>
      <c r="T509" s="31">
        <v>12.5</v>
      </c>
      <c r="U509" s="31">
        <v>5</v>
      </c>
      <c r="V509" s="31">
        <v>2.5</v>
      </c>
    </row>
    <row r="510" spans="1:22" x14ac:dyDescent="0.25">
      <c r="A510" s="32">
        <v>506</v>
      </c>
      <c r="B510" s="33">
        <v>40227</v>
      </c>
      <c r="C510" s="34">
        <v>4</v>
      </c>
      <c r="D510" s="34">
        <v>5</v>
      </c>
      <c r="E510" s="34">
        <v>6</v>
      </c>
      <c r="F510" s="34">
        <v>9</v>
      </c>
      <c r="G510" s="34">
        <v>11</v>
      </c>
      <c r="H510" s="34">
        <v>12</v>
      </c>
      <c r="I510" s="34">
        <v>13</v>
      </c>
      <c r="J510" s="34">
        <v>15</v>
      </c>
      <c r="K510" s="34">
        <v>16</v>
      </c>
      <c r="L510" s="34">
        <v>17</v>
      </c>
      <c r="M510" s="34">
        <v>19</v>
      </c>
      <c r="N510" s="34">
        <v>20</v>
      </c>
      <c r="O510" s="34">
        <v>21</v>
      </c>
      <c r="P510" s="34">
        <v>22</v>
      </c>
      <c r="Q510" s="34">
        <v>24</v>
      </c>
      <c r="R510" s="35">
        <v>1526982.41</v>
      </c>
      <c r="S510" s="35">
        <v>1656.76</v>
      </c>
      <c r="T510" s="35">
        <v>12.5</v>
      </c>
      <c r="U510" s="35">
        <v>5</v>
      </c>
      <c r="V510" s="35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31">
        <v>254800.4</v>
      </c>
      <c r="S511" s="31">
        <v>1613.8</v>
      </c>
      <c r="T511" s="31">
        <v>12.5</v>
      </c>
      <c r="U511" s="31">
        <v>5</v>
      </c>
      <c r="V511" s="31">
        <v>2.5</v>
      </c>
    </row>
    <row r="512" spans="1:22" x14ac:dyDescent="0.25">
      <c r="A512" s="32">
        <v>508</v>
      </c>
      <c r="B512" s="33">
        <v>40234</v>
      </c>
      <c r="C512" s="34">
        <v>2</v>
      </c>
      <c r="D512" s="34">
        <v>3</v>
      </c>
      <c r="E512" s="34">
        <v>5</v>
      </c>
      <c r="F512" s="34">
        <v>6</v>
      </c>
      <c r="G512" s="34">
        <v>7</v>
      </c>
      <c r="H512" s="34">
        <v>8</v>
      </c>
      <c r="I512" s="34">
        <v>9</v>
      </c>
      <c r="J512" s="34">
        <v>14</v>
      </c>
      <c r="K512" s="34">
        <v>15</v>
      </c>
      <c r="L512" s="34">
        <v>16</v>
      </c>
      <c r="M512" s="34">
        <v>18</v>
      </c>
      <c r="N512" s="34">
        <v>19</v>
      </c>
      <c r="O512" s="34">
        <v>23</v>
      </c>
      <c r="P512" s="34">
        <v>24</v>
      </c>
      <c r="Q512" s="34">
        <v>25</v>
      </c>
      <c r="R512" s="35">
        <v>281746.45</v>
      </c>
      <c r="S512" s="35">
        <v>1219.68</v>
      </c>
      <c r="T512" s="35">
        <v>12.5</v>
      </c>
      <c r="U512" s="35">
        <v>5</v>
      </c>
      <c r="V512" s="35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31">
        <v>160612.17000000001</v>
      </c>
      <c r="S513" s="31">
        <v>985.52</v>
      </c>
      <c r="T513" s="31">
        <v>12.5</v>
      </c>
      <c r="U513" s="31">
        <v>5</v>
      </c>
      <c r="V513" s="31">
        <v>2.5</v>
      </c>
    </row>
    <row r="514" spans="1:22" x14ac:dyDescent="0.25">
      <c r="A514" s="32">
        <v>510</v>
      </c>
      <c r="B514" s="33">
        <v>40241</v>
      </c>
      <c r="C514" s="34">
        <v>1</v>
      </c>
      <c r="D514" s="34">
        <v>2</v>
      </c>
      <c r="E514" s="34">
        <v>3</v>
      </c>
      <c r="F514" s="34">
        <v>4</v>
      </c>
      <c r="G514" s="34">
        <v>6</v>
      </c>
      <c r="H514" s="34">
        <v>7</v>
      </c>
      <c r="I514" s="34">
        <v>10</v>
      </c>
      <c r="J514" s="34">
        <v>11</v>
      </c>
      <c r="K514" s="34">
        <v>12</v>
      </c>
      <c r="L514" s="34">
        <v>13</v>
      </c>
      <c r="M514" s="34">
        <v>20</v>
      </c>
      <c r="N514" s="34">
        <v>21</v>
      </c>
      <c r="O514" s="34">
        <v>22</v>
      </c>
      <c r="P514" s="34">
        <v>23</v>
      </c>
      <c r="Q514" s="34">
        <v>25</v>
      </c>
      <c r="R514" s="35">
        <v>413048.98</v>
      </c>
      <c r="S514" s="35">
        <v>1391.13</v>
      </c>
      <c r="T514" s="35">
        <v>12.5</v>
      </c>
      <c r="U514" s="35">
        <v>5</v>
      </c>
      <c r="V514" s="35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31">
        <v>294214.40999999997</v>
      </c>
      <c r="S515" s="31">
        <v>1199.27</v>
      </c>
      <c r="T515" s="31">
        <v>12.5</v>
      </c>
      <c r="U515" s="31">
        <v>5</v>
      </c>
      <c r="V515" s="31">
        <v>2.5</v>
      </c>
    </row>
    <row r="516" spans="1:22" x14ac:dyDescent="0.25">
      <c r="A516" s="32">
        <v>512</v>
      </c>
      <c r="B516" s="33">
        <v>40249</v>
      </c>
      <c r="C516" s="34">
        <v>1</v>
      </c>
      <c r="D516" s="34">
        <v>2</v>
      </c>
      <c r="E516" s="34">
        <v>4</v>
      </c>
      <c r="F516" s="34">
        <v>5</v>
      </c>
      <c r="G516" s="34">
        <v>6</v>
      </c>
      <c r="H516" s="34">
        <v>7</v>
      </c>
      <c r="I516" s="34">
        <v>8</v>
      </c>
      <c r="J516" s="34">
        <v>9</v>
      </c>
      <c r="K516" s="34">
        <v>10</v>
      </c>
      <c r="L516" s="34">
        <v>12</v>
      </c>
      <c r="M516" s="34">
        <v>13</v>
      </c>
      <c r="N516" s="34">
        <v>15</v>
      </c>
      <c r="O516" s="34">
        <v>16</v>
      </c>
      <c r="P516" s="34">
        <v>21</v>
      </c>
      <c r="Q516" s="34">
        <v>24</v>
      </c>
      <c r="R516" s="35">
        <v>1661076.85</v>
      </c>
      <c r="S516" s="35">
        <v>2524.44</v>
      </c>
      <c r="T516" s="35">
        <v>12.5</v>
      </c>
      <c r="U516" s="35">
        <v>5</v>
      </c>
      <c r="V516" s="35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31">
        <v>236824.24</v>
      </c>
      <c r="S517" s="31">
        <v>697.08</v>
      </c>
      <c r="T517" s="31">
        <v>12.5</v>
      </c>
      <c r="U517" s="31">
        <v>5</v>
      </c>
      <c r="V517" s="31">
        <v>2.5</v>
      </c>
    </row>
    <row r="518" spans="1:22" x14ac:dyDescent="0.25">
      <c r="A518" s="32">
        <v>514</v>
      </c>
      <c r="B518" s="33">
        <v>40255</v>
      </c>
      <c r="C518" s="34">
        <v>1</v>
      </c>
      <c r="D518" s="34">
        <v>5</v>
      </c>
      <c r="E518" s="34">
        <v>6</v>
      </c>
      <c r="F518" s="34">
        <v>7</v>
      </c>
      <c r="G518" s="34">
        <v>8</v>
      </c>
      <c r="H518" s="34">
        <v>9</v>
      </c>
      <c r="I518" s="34">
        <v>11</v>
      </c>
      <c r="J518" s="34">
        <v>12</v>
      </c>
      <c r="K518" s="34">
        <v>15</v>
      </c>
      <c r="L518" s="34">
        <v>17</v>
      </c>
      <c r="M518" s="34">
        <v>18</v>
      </c>
      <c r="N518" s="34">
        <v>21</v>
      </c>
      <c r="O518" s="34">
        <v>22</v>
      </c>
      <c r="P518" s="34">
        <v>24</v>
      </c>
      <c r="Q518" s="34">
        <v>25</v>
      </c>
      <c r="R518" s="35">
        <v>763862.2</v>
      </c>
      <c r="S518" s="35">
        <v>1100.4000000000001</v>
      </c>
      <c r="T518" s="35">
        <v>12.5</v>
      </c>
      <c r="U518" s="35">
        <v>5</v>
      </c>
      <c r="V518" s="35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31">
        <v>202043.33</v>
      </c>
      <c r="S519" s="31">
        <v>839.59</v>
      </c>
      <c r="T519" s="31">
        <v>12.5</v>
      </c>
      <c r="U519" s="31">
        <v>5</v>
      </c>
      <c r="V519" s="31">
        <v>2.5</v>
      </c>
    </row>
    <row r="520" spans="1:22" x14ac:dyDescent="0.25">
      <c r="A520" s="32">
        <v>516</v>
      </c>
      <c r="B520" s="33">
        <v>40262</v>
      </c>
      <c r="C520" s="34">
        <v>2</v>
      </c>
      <c r="D520" s="34">
        <v>4</v>
      </c>
      <c r="E520" s="34">
        <v>5</v>
      </c>
      <c r="F520" s="34">
        <v>6</v>
      </c>
      <c r="G520" s="34">
        <v>7</v>
      </c>
      <c r="H520" s="34">
        <v>8</v>
      </c>
      <c r="I520" s="34">
        <v>11</v>
      </c>
      <c r="J520" s="34">
        <v>12</v>
      </c>
      <c r="K520" s="34">
        <v>13</v>
      </c>
      <c r="L520" s="34">
        <v>14</v>
      </c>
      <c r="M520" s="34">
        <v>18</v>
      </c>
      <c r="N520" s="34">
        <v>20</v>
      </c>
      <c r="O520" s="34">
        <v>21</v>
      </c>
      <c r="P520" s="34">
        <v>23</v>
      </c>
      <c r="Q520" s="34">
        <v>24</v>
      </c>
      <c r="R520" s="35">
        <v>1564230.58</v>
      </c>
      <c r="S520" s="35">
        <v>1420.3</v>
      </c>
      <c r="T520" s="35">
        <v>12.5</v>
      </c>
      <c r="U520" s="35">
        <v>5</v>
      </c>
      <c r="V520" s="35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31">
        <v>1293222.3400000001</v>
      </c>
      <c r="S521" s="31">
        <v>1223.49</v>
      </c>
      <c r="T521" s="31">
        <v>12.5</v>
      </c>
      <c r="U521" s="31">
        <v>5</v>
      </c>
      <c r="V521" s="31">
        <v>2.5</v>
      </c>
    </row>
    <row r="522" spans="1:22" x14ac:dyDescent="0.25">
      <c r="A522" s="32">
        <v>518</v>
      </c>
      <c r="B522" s="33">
        <v>40269</v>
      </c>
      <c r="C522" s="34">
        <v>4</v>
      </c>
      <c r="D522" s="34">
        <v>5</v>
      </c>
      <c r="E522" s="34">
        <v>6</v>
      </c>
      <c r="F522" s="34">
        <v>7</v>
      </c>
      <c r="G522" s="34">
        <v>10</v>
      </c>
      <c r="H522" s="34">
        <v>11</v>
      </c>
      <c r="I522" s="34">
        <v>12</v>
      </c>
      <c r="J522" s="34">
        <v>13</v>
      </c>
      <c r="K522" s="34">
        <v>14</v>
      </c>
      <c r="L522" s="34">
        <v>16</v>
      </c>
      <c r="M522" s="34">
        <v>17</v>
      </c>
      <c r="N522" s="34">
        <v>19</v>
      </c>
      <c r="O522" s="34">
        <v>20</v>
      </c>
      <c r="P522" s="34">
        <v>22</v>
      </c>
      <c r="Q522" s="34">
        <v>24</v>
      </c>
      <c r="R522" s="35">
        <v>1704237.56</v>
      </c>
      <c r="S522" s="35">
        <v>2363.7199999999998</v>
      </c>
      <c r="T522" s="35">
        <v>12.5</v>
      </c>
      <c r="U522" s="35">
        <v>5</v>
      </c>
      <c r="V522" s="35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31">
        <v>70254.06</v>
      </c>
      <c r="S523" s="31">
        <v>307.23</v>
      </c>
      <c r="T523" s="31">
        <v>12.5</v>
      </c>
      <c r="U523" s="31">
        <v>5</v>
      </c>
      <c r="V523" s="31">
        <v>2.5</v>
      </c>
    </row>
    <row r="524" spans="1:22" x14ac:dyDescent="0.25">
      <c r="A524" s="32">
        <v>520</v>
      </c>
      <c r="B524" s="33">
        <v>40276</v>
      </c>
      <c r="C524" s="34">
        <v>2</v>
      </c>
      <c r="D524" s="34">
        <v>4</v>
      </c>
      <c r="E524" s="34">
        <v>5</v>
      </c>
      <c r="F524" s="34">
        <v>6</v>
      </c>
      <c r="G524" s="34">
        <v>9</v>
      </c>
      <c r="H524" s="34">
        <v>10</v>
      </c>
      <c r="I524" s="34">
        <v>12</v>
      </c>
      <c r="J524" s="34">
        <v>14</v>
      </c>
      <c r="K524" s="34">
        <v>15</v>
      </c>
      <c r="L524" s="34">
        <v>18</v>
      </c>
      <c r="M524" s="34">
        <v>19</v>
      </c>
      <c r="N524" s="34">
        <v>20</v>
      </c>
      <c r="O524" s="34">
        <v>22</v>
      </c>
      <c r="P524" s="34">
        <v>23</v>
      </c>
      <c r="Q524" s="34">
        <v>24</v>
      </c>
      <c r="R524" s="35">
        <v>304073.8</v>
      </c>
      <c r="S524" s="35">
        <v>1182.76</v>
      </c>
      <c r="T524" s="35">
        <v>12.5</v>
      </c>
      <c r="U524" s="35">
        <v>5</v>
      </c>
      <c r="V524" s="35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31">
        <v>320079.25</v>
      </c>
      <c r="S525" s="31">
        <v>1270.44</v>
      </c>
      <c r="T525" s="31">
        <v>12.5</v>
      </c>
      <c r="U525" s="31">
        <v>5</v>
      </c>
      <c r="V525" s="31">
        <v>2.5</v>
      </c>
    </row>
    <row r="526" spans="1:22" x14ac:dyDescent="0.25">
      <c r="A526" s="32">
        <v>522</v>
      </c>
      <c r="B526" s="33">
        <v>40283</v>
      </c>
      <c r="C526" s="34">
        <v>2</v>
      </c>
      <c r="D526" s="34">
        <v>4</v>
      </c>
      <c r="E526" s="34">
        <v>6</v>
      </c>
      <c r="F526" s="34">
        <v>7</v>
      </c>
      <c r="G526" s="34">
        <v>9</v>
      </c>
      <c r="H526" s="34">
        <v>11</v>
      </c>
      <c r="I526" s="34">
        <v>16</v>
      </c>
      <c r="J526" s="34">
        <v>17</v>
      </c>
      <c r="K526" s="34">
        <v>18</v>
      </c>
      <c r="L526" s="34">
        <v>19</v>
      </c>
      <c r="M526" s="34">
        <v>21</v>
      </c>
      <c r="N526" s="34">
        <v>22</v>
      </c>
      <c r="O526" s="34">
        <v>23</v>
      </c>
      <c r="P526" s="34">
        <v>24</v>
      </c>
      <c r="Q526" s="34">
        <v>25</v>
      </c>
      <c r="R526" s="35">
        <v>1779817.9</v>
      </c>
      <c r="S526" s="35">
        <v>2236.89</v>
      </c>
      <c r="T526" s="35">
        <v>12.5</v>
      </c>
      <c r="U526" s="35">
        <v>5</v>
      </c>
      <c r="V526" s="35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31">
        <v>777355.86</v>
      </c>
      <c r="S527" s="31">
        <v>1410.16</v>
      </c>
      <c r="T527" s="31">
        <v>12.5</v>
      </c>
      <c r="U527" s="31">
        <v>5</v>
      </c>
      <c r="V527" s="31">
        <v>2.5</v>
      </c>
    </row>
    <row r="528" spans="1:22" x14ac:dyDescent="0.25">
      <c r="A528" s="32">
        <v>524</v>
      </c>
      <c r="B528" s="33">
        <v>40290</v>
      </c>
      <c r="C528" s="34">
        <v>2</v>
      </c>
      <c r="D528" s="34">
        <v>3</v>
      </c>
      <c r="E528" s="34">
        <v>5</v>
      </c>
      <c r="F528" s="34">
        <v>6</v>
      </c>
      <c r="G528" s="34">
        <v>7</v>
      </c>
      <c r="H528" s="34">
        <v>10</v>
      </c>
      <c r="I528" s="34">
        <v>11</v>
      </c>
      <c r="J528" s="34">
        <v>12</v>
      </c>
      <c r="K528" s="34">
        <v>14</v>
      </c>
      <c r="L528" s="34">
        <v>17</v>
      </c>
      <c r="M528" s="34">
        <v>20</v>
      </c>
      <c r="N528" s="34">
        <v>21</v>
      </c>
      <c r="O528" s="34">
        <v>22</v>
      </c>
      <c r="P528" s="34">
        <v>23</v>
      </c>
      <c r="Q528" s="34">
        <v>24</v>
      </c>
      <c r="R528" s="35">
        <v>333599.98</v>
      </c>
      <c r="S528" s="35">
        <v>1482.72</v>
      </c>
      <c r="T528" s="35">
        <v>12.5</v>
      </c>
      <c r="U528" s="35">
        <v>5</v>
      </c>
      <c r="V528" s="35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31">
        <v>422783.22</v>
      </c>
      <c r="S529" s="31">
        <v>1467.15</v>
      </c>
      <c r="T529" s="31">
        <v>12.5</v>
      </c>
      <c r="U529" s="31">
        <v>5</v>
      </c>
      <c r="V529" s="31">
        <v>2.5</v>
      </c>
    </row>
    <row r="530" spans="1:22" x14ac:dyDescent="0.25">
      <c r="A530" s="32">
        <v>526</v>
      </c>
      <c r="B530" s="33">
        <v>40297</v>
      </c>
      <c r="C530" s="34">
        <v>1</v>
      </c>
      <c r="D530" s="34">
        <v>2</v>
      </c>
      <c r="E530" s="34">
        <v>4</v>
      </c>
      <c r="F530" s="34">
        <v>7</v>
      </c>
      <c r="G530" s="34">
        <v>8</v>
      </c>
      <c r="H530" s="34">
        <v>9</v>
      </c>
      <c r="I530" s="34">
        <v>10</v>
      </c>
      <c r="J530" s="34">
        <v>11</v>
      </c>
      <c r="K530" s="34">
        <v>12</v>
      </c>
      <c r="L530" s="34">
        <v>14</v>
      </c>
      <c r="M530" s="34">
        <v>15</v>
      </c>
      <c r="N530" s="34">
        <v>16</v>
      </c>
      <c r="O530" s="34">
        <v>19</v>
      </c>
      <c r="P530" s="34">
        <v>24</v>
      </c>
      <c r="Q530" s="34">
        <v>25</v>
      </c>
      <c r="R530" s="35">
        <v>348184.93</v>
      </c>
      <c r="S530" s="35">
        <v>1455.83</v>
      </c>
      <c r="T530" s="35">
        <v>12.5</v>
      </c>
      <c r="U530" s="35">
        <v>5</v>
      </c>
      <c r="V530" s="35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31">
        <v>464997.39</v>
      </c>
      <c r="S531" s="31">
        <v>1301.94</v>
      </c>
      <c r="T531" s="31">
        <v>12.5</v>
      </c>
      <c r="U531" s="31">
        <v>5</v>
      </c>
      <c r="V531" s="31">
        <v>2.5</v>
      </c>
    </row>
    <row r="532" spans="1:22" x14ac:dyDescent="0.25">
      <c r="A532" s="32">
        <v>528</v>
      </c>
      <c r="B532" s="33">
        <v>40304</v>
      </c>
      <c r="C532" s="34">
        <v>2</v>
      </c>
      <c r="D532" s="34">
        <v>3</v>
      </c>
      <c r="E532" s="34">
        <v>4</v>
      </c>
      <c r="F532" s="34">
        <v>6</v>
      </c>
      <c r="G532" s="34">
        <v>7</v>
      </c>
      <c r="H532" s="34">
        <v>8</v>
      </c>
      <c r="I532" s="34">
        <v>10</v>
      </c>
      <c r="J532" s="34">
        <v>11</v>
      </c>
      <c r="K532" s="34">
        <v>12</v>
      </c>
      <c r="L532" s="34">
        <v>15</v>
      </c>
      <c r="M532" s="34">
        <v>19</v>
      </c>
      <c r="N532" s="34">
        <v>21</v>
      </c>
      <c r="O532" s="34">
        <v>23</v>
      </c>
      <c r="P532" s="34">
        <v>24</v>
      </c>
      <c r="Q532" s="34">
        <v>25</v>
      </c>
      <c r="R532" s="35">
        <v>1526533.47</v>
      </c>
      <c r="S532" s="35">
        <v>1497.09</v>
      </c>
      <c r="T532" s="35">
        <v>12.5</v>
      </c>
      <c r="U532" s="35">
        <v>5</v>
      </c>
      <c r="V532" s="35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31">
        <v>1744474.56</v>
      </c>
      <c r="S533" s="31">
        <v>2148.37</v>
      </c>
      <c r="T533" s="31">
        <v>12.5</v>
      </c>
      <c r="U533" s="31">
        <v>5</v>
      </c>
      <c r="V533" s="31">
        <v>2.5</v>
      </c>
    </row>
    <row r="534" spans="1:22" x14ac:dyDescent="0.25">
      <c r="A534" s="32">
        <v>530</v>
      </c>
      <c r="B534" s="33">
        <v>40311</v>
      </c>
      <c r="C534" s="34">
        <v>3</v>
      </c>
      <c r="D534" s="34">
        <v>4</v>
      </c>
      <c r="E534" s="34">
        <v>6</v>
      </c>
      <c r="F534" s="34">
        <v>7</v>
      </c>
      <c r="G534" s="34">
        <v>8</v>
      </c>
      <c r="H534" s="34">
        <v>9</v>
      </c>
      <c r="I534" s="34">
        <v>10</v>
      </c>
      <c r="J534" s="34">
        <v>11</v>
      </c>
      <c r="K534" s="34">
        <v>12</v>
      </c>
      <c r="L534" s="34">
        <v>14</v>
      </c>
      <c r="M534" s="34">
        <v>16</v>
      </c>
      <c r="N534" s="34">
        <v>18</v>
      </c>
      <c r="O534" s="34">
        <v>21</v>
      </c>
      <c r="P534" s="34">
        <v>22</v>
      </c>
      <c r="Q534" s="34">
        <v>23</v>
      </c>
      <c r="R534" s="35">
        <v>921212.78</v>
      </c>
      <c r="S534" s="35">
        <v>2378.35</v>
      </c>
      <c r="T534" s="35">
        <v>12.5</v>
      </c>
      <c r="U534" s="35">
        <v>5</v>
      </c>
      <c r="V534" s="35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31">
        <v>1750987</v>
      </c>
      <c r="S535" s="31">
        <v>2102.0300000000002</v>
      </c>
      <c r="T535" s="31">
        <v>12.5</v>
      </c>
      <c r="U535" s="31">
        <v>5</v>
      </c>
      <c r="V535" s="31">
        <v>2.5</v>
      </c>
    </row>
    <row r="536" spans="1:22" x14ac:dyDescent="0.25">
      <c r="A536" s="32">
        <v>532</v>
      </c>
      <c r="B536" s="33">
        <v>40318</v>
      </c>
      <c r="C536" s="34">
        <v>1</v>
      </c>
      <c r="D536" s="34">
        <v>2</v>
      </c>
      <c r="E536" s="34">
        <v>4</v>
      </c>
      <c r="F536" s="34">
        <v>5</v>
      </c>
      <c r="G536" s="34">
        <v>6</v>
      </c>
      <c r="H536" s="34">
        <v>7</v>
      </c>
      <c r="I536" s="34">
        <v>9</v>
      </c>
      <c r="J536" s="34">
        <v>11</v>
      </c>
      <c r="K536" s="34">
        <v>12</v>
      </c>
      <c r="L536" s="34">
        <v>13</v>
      </c>
      <c r="M536" s="34">
        <v>15</v>
      </c>
      <c r="N536" s="34">
        <v>16</v>
      </c>
      <c r="O536" s="34">
        <v>19</v>
      </c>
      <c r="P536" s="34">
        <v>22</v>
      </c>
      <c r="Q536" s="34">
        <v>24</v>
      </c>
      <c r="R536" s="35">
        <v>260411.23</v>
      </c>
      <c r="S536" s="35">
        <v>745.02</v>
      </c>
      <c r="T536" s="35">
        <v>12.5</v>
      </c>
      <c r="U536" s="35">
        <v>5</v>
      </c>
      <c r="V536" s="35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31">
        <v>825816.73</v>
      </c>
      <c r="S537" s="31">
        <v>1257.27</v>
      </c>
      <c r="T537" s="31">
        <v>12.5</v>
      </c>
      <c r="U537" s="31">
        <v>5</v>
      </c>
      <c r="V537" s="31">
        <v>2.5</v>
      </c>
    </row>
    <row r="538" spans="1:22" x14ac:dyDescent="0.25">
      <c r="A538" s="32">
        <v>534</v>
      </c>
      <c r="B538" s="33">
        <v>40325</v>
      </c>
      <c r="C538" s="34">
        <v>1</v>
      </c>
      <c r="D538" s="34">
        <v>2</v>
      </c>
      <c r="E538" s="34">
        <v>3</v>
      </c>
      <c r="F538" s="34">
        <v>5</v>
      </c>
      <c r="G538" s="34">
        <v>7</v>
      </c>
      <c r="H538" s="34">
        <v>8</v>
      </c>
      <c r="I538" s="34">
        <v>11</v>
      </c>
      <c r="J538" s="34">
        <v>12</v>
      </c>
      <c r="K538" s="34">
        <v>13</v>
      </c>
      <c r="L538" s="34">
        <v>15</v>
      </c>
      <c r="M538" s="34">
        <v>18</v>
      </c>
      <c r="N538" s="34">
        <v>19</v>
      </c>
      <c r="O538" s="34">
        <v>21</v>
      </c>
      <c r="P538" s="34">
        <v>22</v>
      </c>
      <c r="Q538" s="34">
        <v>24</v>
      </c>
      <c r="R538" s="35">
        <v>141434.12</v>
      </c>
      <c r="S538" s="35">
        <v>1064.1099999999999</v>
      </c>
      <c r="T538" s="35">
        <v>12.5</v>
      </c>
      <c r="U538" s="35">
        <v>5</v>
      </c>
      <c r="V538" s="35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31">
        <v>105001.52</v>
      </c>
      <c r="S539" s="31">
        <v>343.31</v>
      </c>
      <c r="T539" s="31">
        <v>12.5</v>
      </c>
      <c r="U539" s="31">
        <v>5</v>
      </c>
      <c r="V539" s="31">
        <v>2.5</v>
      </c>
    </row>
    <row r="540" spans="1:22" x14ac:dyDescent="0.25">
      <c r="A540" s="32">
        <v>536</v>
      </c>
      <c r="B540" s="33">
        <v>40333</v>
      </c>
      <c r="C540" s="34">
        <v>3</v>
      </c>
      <c r="D540" s="34">
        <v>4</v>
      </c>
      <c r="E540" s="34">
        <v>5</v>
      </c>
      <c r="F540" s="34">
        <v>7</v>
      </c>
      <c r="G540" s="34">
        <v>9</v>
      </c>
      <c r="H540" s="34">
        <v>11</v>
      </c>
      <c r="I540" s="34">
        <v>15</v>
      </c>
      <c r="J540" s="34">
        <v>16</v>
      </c>
      <c r="K540" s="34">
        <v>17</v>
      </c>
      <c r="L540" s="34">
        <v>19</v>
      </c>
      <c r="M540" s="34">
        <v>20</v>
      </c>
      <c r="N540" s="34">
        <v>22</v>
      </c>
      <c r="O540" s="34">
        <v>23</v>
      </c>
      <c r="P540" s="34">
        <v>24</v>
      </c>
      <c r="Q540" s="34">
        <v>25</v>
      </c>
      <c r="R540" s="35">
        <v>358144.31</v>
      </c>
      <c r="S540" s="35">
        <v>1211.77</v>
      </c>
      <c r="T540" s="35">
        <v>12.5</v>
      </c>
      <c r="U540" s="35">
        <v>5</v>
      </c>
      <c r="V540" s="35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31">
        <v>505475.29</v>
      </c>
      <c r="S541" s="31">
        <v>1305.01</v>
      </c>
      <c r="T541" s="31">
        <v>12.5</v>
      </c>
      <c r="U541" s="31">
        <v>5</v>
      </c>
      <c r="V541" s="31">
        <v>2.5</v>
      </c>
    </row>
    <row r="542" spans="1:22" x14ac:dyDescent="0.25">
      <c r="A542" s="32">
        <v>538</v>
      </c>
      <c r="B542" s="33">
        <v>40339</v>
      </c>
      <c r="C542" s="34">
        <v>2</v>
      </c>
      <c r="D542" s="34">
        <v>5</v>
      </c>
      <c r="E542" s="34">
        <v>6</v>
      </c>
      <c r="F542" s="34">
        <v>10</v>
      </c>
      <c r="G542" s="34">
        <v>11</v>
      </c>
      <c r="H542" s="34">
        <v>12</v>
      </c>
      <c r="I542" s="34">
        <v>13</v>
      </c>
      <c r="J542" s="34">
        <v>16</v>
      </c>
      <c r="K542" s="34">
        <v>17</v>
      </c>
      <c r="L542" s="34">
        <v>18</v>
      </c>
      <c r="M542" s="34">
        <v>19</v>
      </c>
      <c r="N542" s="34">
        <v>20</v>
      </c>
      <c r="O542" s="34">
        <v>21</v>
      </c>
      <c r="P542" s="34">
        <v>24</v>
      </c>
      <c r="Q542" s="34">
        <v>25</v>
      </c>
      <c r="R542" s="35">
        <v>864843.03</v>
      </c>
      <c r="S542" s="35">
        <v>2406.8000000000002</v>
      </c>
      <c r="T542" s="35">
        <v>12.5</v>
      </c>
      <c r="U542" s="35">
        <v>5</v>
      </c>
      <c r="V542" s="35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31">
        <v>701454.48</v>
      </c>
      <c r="S543" s="31">
        <v>1493.78</v>
      </c>
      <c r="T543" s="31">
        <v>12.5</v>
      </c>
      <c r="U543" s="31">
        <v>5</v>
      </c>
      <c r="V543" s="31">
        <v>2.5</v>
      </c>
    </row>
    <row r="544" spans="1:22" x14ac:dyDescent="0.25">
      <c r="A544" s="32">
        <v>540</v>
      </c>
      <c r="B544" s="33">
        <v>40346</v>
      </c>
      <c r="C544" s="34">
        <v>2</v>
      </c>
      <c r="D544" s="34">
        <v>6</v>
      </c>
      <c r="E544" s="34">
        <v>7</v>
      </c>
      <c r="F544" s="34">
        <v>8</v>
      </c>
      <c r="G544" s="34">
        <v>9</v>
      </c>
      <c r="H544" s="34">
        <v>11</v>
      </c>
      <c r="I544" s="34">
        <v>12</v>
      </c>
      <c r="J544" s="34">
        <v>13</v>
      </c>
      <c r="K544" s="34">
        <v>15</v>
      </c>
      <c r="L544" s="34">
        <v>16</v>
      </c>
      <c r="M544" s="34">
        <v>18</v>
      </c>
      <c r="N544" s="34">
        <v>19</v>
      </c>
      <c r="O544" s="34">
        <v>20</v>
      </c>
      <c r="P544" s="34">
        <v>22</v>
      </c>
      <c r="Q544" s="34">
        <v>24</v>
      </c>
      <c r="R544" s="35">
        <v>724630.15</v>
      </c>
      <c r="S544" s="35">
        <v>1759.52</v>
      </c>
      <c r="T544" s="35">
        <v>12.5</v>
      </c>
      <c r="U544" s="35">
        <v>5</v>
      </c>
      <c r="V544" s="35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31">
        <v>106439.22</v>
      </c>
      <c r="S545" s="31">
        <v>1215.45</v>
      </c>
      <c r="T545" s="31">
        <v>12.5</v>
      </c>
      <c r="U545" s="31">
        <v>5</v>
      </c>
      <c r="V545" s="31">
        <v>2.5</v>
      </c>
    </row>
    <row r="546" spans="1:22" x14ac:dyDescent="0.25">
      <c r="A546" s="32">
        <v>542</v>
      </c>
      <c r="B546" s="33">
        <v>40353</v>
      </c>
      <c r="C546" s="34">
        <v>1</v>
      </c>
      <c r="D546" s="34">
        <v>2</v>
      </c>
      <c r="E546" s="34">
        <v>3</v>
      </c>
      <c r="F546" s="34">
        <v>4</v>
      </c>
      <c r="G546" s="34">
        <v>5</v>
      </c>
      <c r="H546" s="34">
        <v>8</v>
      </c>
      <c r="I546" s="34">
        <v>9</v>
      </c>
      <c r="J546" s="34">
        <v>10</v>
      </c>
      <c r="K546" s="34">
        <v>13</v>
      </c>
      <c r="L546" s="34">
        <v>16</v>
      </c>
      <c r="M546" s="34">
        <v>17</v>
      </c>
      <c r="N546" s="34">
        <v>18</v>
      </c>
      <c r="O546" s="34">
        <v>20</v>
      </c>
      <c r="P546" s="34">
        <v>22</v>
      </c>
      <c r="Q546" s="34">
        <v>24</v>
      </c>
      <c r="R546" s="35">
        <v>780319.96</v>
      </c>
      <c r="S546" s="35">
        <v>2664.72</v>
      </c>
      <c r="T546" s="35">
        <v>12.5</v>
      </c>
      <c r="U546" s="35">
        <v>5</v>
      </c>
      <c r="V546" s="35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31">
        <v>1258973.1200000001</v>
      </c>
      <c r="S547" s="31">
        <v>1361.83</v>
      </c>
      <c r="T547" s="31">
        <v>12.5</v>
      </c>
      <c r="U547" s="31">
        <v>5</v>
      </c>
      <c r="V547" s="31">
        <v>2.5</v>
      </c>
    </row>
    <row r="548" spans="1:22" x14ac:dyDescent="0.25">
      <c r="A548" s="32">
        <v>544</v>
      </c>
      <c r="B548" s="33">
        <v>40360</v>
      </c>
      <c r="C548" s="34">
        <v>2</v>
      </c>
      <c r="D548" s="34">
        <v>4</v>
      </c>
      <c r="E548" s="34">
        <v>5</v>
      </c>
      <c r="F548" s="34">
        <v>7</v>
      </c>
      <c r="G548" s="34">
        <v>8</v>
      </c>
      <c r="H548" s="34">
        <v>9</v>
      </c>
      <c r="I548" s="34">
        <v>11</v>
      </c>
      <c r="J548" s="34">
        <v>13</v>
      </c>
      <c r="K548" s="34">
        <v>14</v>
      </c>
      <c r="L548" s="34">
        <v>15</v>
      </c>
      <c r="M548" s="34">
        <v>18</v>
      </c>
      <c r="N548" s="34">
        <v>19</v>
      </c>
      <c r="O548" s="34">
        <v>21</v>
      </c>
      <c r="P548" s="34">
        <v>23</v>
      </c>
      <c r="Q548" s="34">
        <v>24</v>
      </c>
      <c r="R548" s="35">
        <v>131506.97</v>
      </c>
      <c r="S548" s="35">
        <v>542.17999999999995</v>
      </c>
      <c r="T548" s="35">
        <v>12.5</v>
      </c>
      <c r="U548" s="35">
        <v>5</v>
      </c>
      <c r="V548" s="35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31">
        <v>243944</v>
      </c>
      <c r="S549" s="31">
        <v>1335.89</v>
      </c>
      <c r="T549" s="31">
        <v>12.5</v>
      </c>
      <c r="U549" s="31">
        <v>5</v>
      </c>
      <c r="V549" s="31">
        <v>2.5</v>
      </c>
    </row>
    <row r="550" spans="1:22" x14ac:dyDescent="0.25">
      <c r="A550" s="32">
        <v>546</v>
      </c>
      <c r="B550" s="33">
        <v>40367</v>
      </c>
      <c r="C550" s="34">
        <v>2</v>
      </c>
      <c r="D550" s="34">
        <v>3</v>
      </c>
      <c r="E550" s="34">
        <v>4</v>
      </c>
      <c r="F550" s="34">
        <v>5</v>
      </c>
      <c r="G550" s="34">
        <v>8</v>
      </c>
      <c r="H550" s="34">
        <v>9</v>
      </c>
      <c r="I550" s="34">
        <v>10</v>
      </c>
      <c r="J550" s="34">
        <v>11</v>
      </c>
      <c r="K550" s="34">
        <v>12</v>
      </c>
      <c r="L550" s="34">
        <v>13</v>
      </c>
      <c r="M550" s="34">
        <v>17</v>
      </c>
      <c r="N550" s="34">
        <v>18</v>
      </c>
      <c r="O550" s="34">
        <v>19</v>
      </c>
      <c r="P550" s="34">
        <v>21</v>
      </c>
      <c r="Q550" s="34">
        <v>23</v>
      </c>
      <c r="R550" s="35">
        <v>99495.51</v>
      </c>
      <c r="S550" s="35">
        <v>447.25</v>
      </c>
      <c r="T550" s="35">
        <v>12.5</v>
      </c>
      <c r="U550" s="35">
        <v>5</v>
      </c>
      <c r="V550" s="35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31">
        <v>364055.2</v>
      </c>
      <c r="S551" s="31">
        <v>1188.75</v>
      </c>
      <c r="T551" s="31">
        <v>12.5</v>
      </c>
      <c r="U551" s="31">
        <v>5</v>
      </c>
      <c r="V551" s="31">
        <v>2.5</v>
      </c>
    </row>
    <row r="552" spans="1:22" x14ac:dyDescent="0.25">
      <c r="A552" s="32">
        <v>548</v>
      </c>
      <c r="B552" s="33">
        <v>40374</v>
      </c>
      <c r="C552" s="34">
        <v>1</v>
      </c>
      <c r="D552" s="34">
        <v>2</v>
      </c>
      <c r="E552" s="34">
        <v>3</v>
      </c>
      <c r="F552" s="34">
        <v>4</v>
      </c>
      <c r="G552" s="34">
        <v>5</v>
      </c>
      <c r="H552" s="34">
        <v>6</v>
      </c>
      <c r="I552" s="34">
        <v>7</v>
      </c>
      <c r="J552" s="34">
        <v>8</v>
      </c>
      <c r="K552" s="34">
        <v>9</v>
      </c>
      <c r="L552" s="34">
        <v>13</v>
      </c>
      <c r="M552" s="34">
        <v>14</v>
      </c>
      <c r="N552" s="34">
        <v>17</v>
      </c>
      <c r="O552" s="34">
        <v>20</v>
      </c>
      <c r="P552" s="34">
        <v>23</v>
      </c>
      <c r="Q552" s="34">
        <v>25</v>
      </c>
      <c r="R552" s="35">
        <v>511311.21</v>
      </c>
      <c r="S552" s="35">
        <v>1317.44</v>
      </c>
      <c r="T552" s="35">
        <v>12.5</v>
      </c>
      <c r="U552" s="35">
        <v>5</v>
      </c>
      <c r="V552" s="35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31">
        <v>547465.82999999996</v>
      </c>
      <c r="S553" s="31">
        <v>1364.12</v>
      </c>
      <c r="T553" s="31">
        <v>12.5</v>
      </c>
      <c r="U553" s="31">
        <v>5</v>
      </c>
      <c r="V553" s="31">
        <v>2.5</v>
      </c>
    </row>
    <row r="554" spans="1:22" x14ac:dyDescent="0.25">
      <c r="A554" s="32">
        <v>550</v>
      </c>
      <c r="B554" s="33">
        <v>40381</v>
      </c>
      <c r="C554" s="34">
        <v>1</v>
      </c>
      <c r="D554" s="34">
        <v>5</v>
      </c>
      <c r="E554" s="34">
        <v>6</v>
      </c>
      <c r="F554" s="34">
        <v>7</v>
      </c>
      <c r="G554" s="34">
        <v>9</v>
      </c>
      <c r="H554" s="34">
        <v>10</v>
      </c>
      <c r="I554" s="34">
        <v>11</v>
      </c>
      <c r="J554" s="34">
        <v>13</v>
      </c>
      <c r="K554" s="34">
        <v>14</v>
      </c>
      <c r="L554" s="34">
        <v>16</v>
      </c>
      <c r="M554" s="34">
        <v>17</v>
      </c>
      <c r="N554" s="34">
        <v>18</v>
      </c>
      <c r="O554" s="34">
        <v>20</v>
      </c>
      <c r="P554" s="34">
        <v>21</v>
      </c>
      <c r="Q554" s="34">
        <v>22</v>
      </c>
      <c r="R554" s="35">
        <v>0</v>
      </c>
      <c r="S554" s="35">
        <v>2128.59</v>
      </c>
      <c r="T554" s="35">
        <v>12.5</v>
      </c>
      <c r="U554" s="35">
        <v>5</v>
      </c>
      <c r="V554" s="35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31">
        <v>1006624.34</v>
      </c>
      <c r="S555" s="31">
        <v>1842.71</v>
      </c>
      <c r="T555" s="31">
        <v>12.5</v>
      </c>
      <c r="U555" s="31">
        <v>5</v>
      </c>
      <c r="V555" s="31">
        <v>2.5</v>
      </c>
    </row>
    <row r="556" spans="1:22" x14ac:dyDescent="0.25">
      <c r="A556" s="32">
        <v>552</v>
      </c>
      <c r="B556" s="33">
        <v>40388</v>
      </c>
      <c r="C556" s="34">
        <v>1</v>
      </c>
      <c r="D556" s="34">
        <v>3</v>
      </c>
      <c r="E556" s="34">
        <v>4</v>
      </c>
      <c r="F556" s="34">
        <v>5</v>
      </c>
      <c r="G556" s="34">
        <v>6</v>
      </c>
      <c r="H556" s="34">
        <v>8</v>
      </c>
      <c r="I556" s="34">
        <v>10</v>
      </c>
      <c r="J556" s="34">
        <v>12</v>
      </c>
      <c r="K556" s="34">
        <v>13</v>
      </c>
      <c r="L556" s="34">
        <v>17</v>
      </c>
      <c r="M556" s="34">
        <v>20</v>
      </c>
      <c r="N556" s="34">
        <v>22</v>
      </c>
      <c r="O556" s="34">
        <v>23</v>
      </c>
      <c r="P556" s="34">
        <v>24</v>
      </c>
      <c r="Q556" s="34">
        <v>25</v>
      </c>
      <c r="R556" s="35">
        <v>300996.01</v>
      </c>
      <c r="S556" s="35">
        <v>1207.8499999999999</v>
      </c>
      <c r="T556" s="35">
        <v>12.5</v>
      </c>
      <c r="U556" s="35">
        <v>5</v>
      </c>
      <c r="V556" s="35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31">
        <v>236490.57</v>
      </c>
      <c r="S557" s="31">
        <v>1101.6600000000001</v>
      </c>
      <c r="T557" s="31">
        <v>12.5</v>
      </c>
      <c r="U557" s="31">
        <v>5</v>
      </c>
      <c r="V557" s="31">
        <v>2.5</v>
      </c>
    </row>
    <row r="558" spans="1:22" x14ac:dyDescent="0.25">
      <c r="A558" s="32">
        <v>554</v>
      </c>
      <c r="B558" s="33">
        <v>40395</v>
      </c>
      <c r="C558" s="34">
        <v>1</v>
      </c>
      <c r="D558" s="34">
        <v>2</v>
      </c>
      <c r="E558" s="34">
        <v>3</v>
      </c>
      <c r="F558" s="34">
        <v>4</v>
      </c>
      <c r="G558" s="34">
        <v>6</v>
      </c>
      <c r="H558" s="34">
        <v>9</v>
      </c>
      <c r="I558" s="34">
        <v>13</v>
      </c>
      <c r="J558" s="34">
        <v>14</v>
      </c>
      <c r="K558" s="34">
        <v>17</v>
      </c>
      <c r="L558" s="34">
        <v>19</v>
      </c>
      <c r="M558" s="34">
        <v>20</v>
      </c>
      <c r="N558" s="34">
        <v>21</v>
      </c>
      <c r="O558" s="34">
        <v>22</v>
      </c>
      <c r="P558" s="34">
        <v>24</v>
      </c>
      <c r="Q558" s="34">
        <v>25</v>
      </c>
      <c r="R558" s="35">
        <v>808008</v>
      </c>
      <c r="S558" s="35">
        <v>1074.26</v>
      </c>
      <c r="T558" s="35">
        <v>12.5</v>
      </c>
      <c r="U558" s="35">
        <v>5</v>
      </c>
      <c r="V558" s="35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31">
        <v>934301.32</v>
      </c>
      <c r="S559" s="31">
        <v>2182.1</v>
      </c>
      <c r="T559" s="31">
        <v>12.5</v>
      </c>
      <c r="U559" s="31">
        <v>5</v>
      </c>
      <c r="V559" s="31">
        <v>2.5</v>
      </c>
    </row>
    <row r="560" spans="1:22" x14ac:dyDescent="0.25">
      <c r="A560" s="32">
        <v>556</v>
      </c>
      <c r="B560" s="33">
        <v>40402</v>
      </c>
      <c r="C560" s="34">
        <v>1</v>
      </c>
      <c r="D560" s="34">
        <v>4</v>
      </c>
      <c r="E560" s="34">
        <v>8</v>
      </c>
      <c r="F560" s="34">
        <v>9</v>
      </c>
      <c r="G560" s="34">
        <v>11</v>
      </c>
      <c r="H560" s="34">
        <v>13</v>
      </c>
      <c r="I560" s="34">
        <v>14</v>
      </c>
      <c r="J560" s="34">
        <v>16</v>
      </c>
      <c r="K560" s="34">
        <v>17</v>
      </c>
      <c r="L560" s="34">
        <v>18</v>
      </c>
      <c r="M560" s="34">
        <v>20</v>
      </c>
      <c r="N560" s="34">
        <v>22</v>
      </c>
      <c r="O560" s="34">
        <v>23</v>
      </c>
      <c r="P560" s="34">
        <v>24</v>
      </c>
      <c r="Q560" s="34">
        <v>25</v>
      </c>
      <c r="R560" s="35">
        <v>1649889.5</v>
      </c>
      <c r="S560" s="35">
        <v>1724.62</v>
      </c>
      <c r="T560" s="35">
        <v>12.5</v>
      </c>
      <c r="U560" s="35">
        <v>5</v>
      </c>
      <c r="V560" s="35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31">
        <v>190268.59</v>
      </c>
      <c r="S561" s="31">
        <v>1082.3699999999999</v>
      </c>
      <c r="T561" s="31">
        <v>12.5</v>
      </c>
      <c r="U561" s="31">
        <v>5</v>
      </c>
      <c r="V561" s="31">
        <v>2.5</v>
      </c>
    </row>
    <row r="562" spans="1:22" x14ac:dyDescent="0.25">
      <c r="A562" s="32">
        <v>558</v>
      </c>
      <c r="B562" s="33">
        <v>40409</v>
      </c>
      <c r="C562" s="34">
        <v>1</v>
      </c>
      <c r="D562" s="34">
        <v>3</v>
      </c>
      <c r="E562" s="34">
        <v>4</v>
      </c>
      <c r="F562" s="34">
        <v>5</v>
      </c>
      <c r="G562" s="34">
        <v>7</v>
      </c>
      <c r="H562" s="34">
        <v>10</v>
      </c>
      <c r="I562" s="34">
        <v>12</v>
      </c>
      <c r="J562" s="34">
        <v>14</v>
      </c>
      <c r="K562" s="34">
        <v>17</v>
      </c>
      <c r="L562" s="34">
        <v>18</v>
      </c>
      <c r="M562" s="34">
        <v>20</v>
      </c>
      <c r="N562" s="34">
        <v>21</v>
      </c>
      <c r="O562" s="34">
        <v>22</v>
      </c>
      <c r="P562" s="34">
        <v>24</v>
      </c>
      <c r="Q562" s="34">
        <v>25</v>
      </c>
      <c r="R562" s="35">
        <v>363422.6</v>
      </c>
      <c r="S562" s="35">
        <v>1113.9100000000001</v>
      </c>
      <c r="T562" s="35">
        <v>12.5</v>
      </c>
      <c r="U562" s="35">
        <v>5</v>
      </c>
      <c r="V562" s="35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31">
        <v>201461.22</v>
      </c>
      <c r="S563" s="31">
        <v>1438.4</v>
      </c>
      <c r="T563" s="31">
        <v>12.5</v>
      </c>
      <c r="U563" s="31">
        <v>5</v>
      </c>
      <c r="V563" s="31">
        <v>2.5</v>
      </c>
    </row>
    <row r="564" spans="1:22" x14ac:dyDescent="0.25">
      <c r="A564" s="32">
        <v>560</v>
      </c>
      <c r="B564" s="33">
        <v>40416</v>
      </c>
      <c r="C564" s="34">
        <v>1</v>
      </c>
      <c r="D564" s="34">
        <v>2</v>
      </c>
      <c r="E564" s="34">
        <v>4</v>
      </c>
      <c r="F564" s="34">
        <v>9</v>
      </c>
      <c r="G564" s="34">
        <v>10</v>
      </c>
      <c r="H564" s="34">
        <v>12</v>
      </c>
      <c r="I564" s="34">
        <v>14</v>
      </c>
      <c r="J564" s="34">
        <v>17</v>
      </c>
      <c r="K564" s="34">
        <v>18</v>
      </c>
      <c r="L564" s="34">
        <v>19</v>
      </c>
      <c r="M564" s="34">
        <v>20</v>
      </c>
      <c r="N564" s="34">
        <v>21</v>
      </c>
      <c r="O564" s="34">
        <v>23</v>
      </c>
      <c r="P564" s="34">
        <v>24</v>
      </c>
      <c r="Q564" s="34">
        <v>25</v>
      </c>
      <c r="R564" s="35">
        <v>314489.59000000003</v>
      </c>
      <c r="S564" s="35">
        <v>1275.1300000000001</v>
      </c>
      <c r="T564" s="35">
        <v>12.5</v>
      </c>
      <c r="U564" s="35">
        <v>5</v>
      </c>
      <c r="V564" s="35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31">
        <v>755984.07</v>
      </c>
      <c r="S565" s="31">
        <v>1294.67</v>
      </c>
      <c r="T565" s="31">
        <v>12.5</v>
      </c>
      <c r="U565" s="31">
        <v>5</v>
      </c>
      <c r="V565" s="31">
        <v>2.5</v>
      </c>
    </row>
    <row r="566" spans="1:22" x14ac:dyDescent="0.25">
      <c r="A566" s="32">
        <v>562</v>
      </c>
      <c r="B566" s="33">
        <v>40423</v>
      </c>
      <c r="C566" s="34">
        <v>1</v>
      </c>
      <c r="D566" s="34">
        <v>2</v>
      </c>
      <c r="E566" s="34">
        <v>3</v>
      </c>
      <c r="F566" s="34">
        <v>5</v>
      </c>
      <c r="G566" s="34">
        <v>7</v>
      </c>
      <c r="H566" s="34">
        <v>8</v>
      </c>
      <c r="I566" s="34">
        <v>13</v>
      </c>
      <c r="J566" s="34">
        <v>14</v>
      </c>
      <c r="K566" s="34">
        <v>16</v>
      </c>
      <c r="L566" s="34">
        <v>18</v>
      </c>
      <c r="M566" s="34">
        <v>19</v>
      </c>
      <c r="N566" s="34">
        <v>20</v>
      </c>
      <c r="O566" s="34">
        <v>21</v>
      </c>
      <c r="P566" s="34">
        <v>22</v>
      </c>
      <c r="Q566" s="34">
        <v>24</v>
      </c>
      <c r="R566" s="35">
        <v>0</v>
      </c>
      <c r="S566" s="35">
        <v>1683.32</v>
      </c>
      <c r="T566" s="35">
        <v>12.5</v>
      </c>
      <c r="U566" s="35">
        <v>5</v>
      </c>
      <c r="V566" s="35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31">
        <v>3849193.68</v>
      </c>
      <c r="S567" s="31">
        <v>1698.66</v>
      </c>
      <c r="T567" s="31">
        <v>12.5</v>
      </c>
      <c r="U567" s="31">
        <v>5</v>
      </c>
      <c r="V567" s="31">
        <v>2.5</v>
      </c>
    </row>
    <row r="568" spans="1:22" x14ac:dyDescent="0.25">
      <c r="A568" s="32">
        <v>564</v>
      </c>
      <c r="B568" s="33">
        <v>40430</v>
      </c>
      <c r="C568" s="34">
        <v>1</v>
      </c>
      <c r="D568" s="34">
        <v>2</v>
      </c>
      <c r="E568" s="34">
        <v>3</v>
      </c>
      <c r="F568" s="34">
        <v>4</v>
      </c>
      <c r="G568" s="34">
        <v>7</v>
      </c>
      <c r="H568" s="34">
        <v>9</v>
      </c>
      <c r="I568" s="34">
        <v>12</v>
      </c>
      <c r="J568" s="34">
        <v>14</v>
      </c>
      <c r="K568" s="34">
        <v>15</v>
      </c>
      <c r="L568" s="34">
        <v>17</v>
      </c>
      <c r="M568" s="34">
        <v>19</v>
      </c>
      <c r="N568" s="34">
        <v>20</v>
      </c>
      <c r="O568" s="34">
        <v>21</v>
      </c>
      <c r="P568" s="34">
        <v>23</v>
      </c>
      <c r="Q568" s="34">
        <v>24</v>
      </c>
      <c r="R568" s="35">
        <v>174322.76</v>
      </c>
      <c r="S568" s="35">
        <v>431.51</v>
      </c>
      <c r="T568" s="35">
        <v>12.5</v>
      </c>
      <c r="U568" s="35">
        <v>5</v>
      </c>
      <c r="V568" s="35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31">
        <v>387484.25</v>
      </c>
      <c r="S569" s="31">
        <v>1363.42</v>
      </c>
      <c r="T569" s="31">
        <v>12.5</v>
      </c>
      <c r="U569" s="31">
        <v>5</v>
      </c>
      <c r="V569" s="31">
        <v>2.5</v>
      </c>
    </row>
    <row r="570" spans="1:22" x14ac:dyDescent="0.25">
      <c r="A570" s="32">
        <v>566</v>
      </c>
      <c r="B570" s="33">
        <v>40437</v>
      </c>
      <c r="C570" s="34">
        <v>1</v>
      </c>
      <c r="D570" s="34">
        <v>3</v>
      </c>
      <c r="E570" s="34">
        <v>4</v>
      </c>
      <c r="F570" s="34">
        <v>5</v>
      </c>
      <c r="G570" s="34">
        <v>7</v>
      </c>
      <c r="H570" s="34">
        <v>9</v>
      </c>
      <c r="I570" s="34">
        <v>10</v>
      </c>
      <c r="J570" s="34">
        <v>11</v>
      </c>
      <c r="K570" s="34">
        <v>14</v>
      </c>
      <c r="L570" s="34">
        <v>15</v>
      </c>
      <c r="M570" s="34">
        <v>16</v>
      </c>
      <c r="N570" s="34">
        <v>17</v>
      </c>
      <c r="O570" s="34">
        <v>19</v>
      </c>
      <c r="P570" s="34">
        <v>20</v>
      </c>
      <c r="Q570" s="34">
        <v>21</v>
      </c>
      <c r="R570" s="35">
        <v>1442873.72</v>
      </c>
      <c r="S570" s="35">
        <v>1479.71</v>
      </c>
      <c r="T570" s="35">
        <v>12.5</v>
      </c>
      <c r="U570" s="35">
        <v>5</v>
      </c>
      <c r="V570" s="35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31">
        <v>1396811.92</v>
      </c>
      <c r="S571" s="31">
        <v>1236.8499999999999</v>
      </c>
      <c r="T571" s="31">
        <v>12.5</v>
      </c>
      <c r="U571" s="31">
        <v>5</v>
      </c>
      <c r="V571" s="31">
        <v>2.5</v>
      </c>
    </row>
    <row r="572" spans="1:22" x14ac:dyDescent="0.25">
      <c r="A572" s="32">
        <v>568</v>
      </c>
      <c r="B572" s="33">
        <v>40444</v>
      </c>
      <c r="C572" s="34">
        <v>1</v>
      </c>
      <c r="D572" s="34">
        <v>2</v>
      </c>
      <c r="E572" s="34">
        <v>4</v>
      </c>
      <c r="F572" s="34">
        <v>5</v>
      </c>
      <c r="G572" s="34">
        <v>6</v>
      </c>
      <c r="H572" s="34">
        <v>7</v>
      </c>
      <c r="I572" s="34">
        <v>8</v>
      </c>
      <c r="J572" s="34">
        <v>9</v>
      </c>
      <c r="K572" s="34">
        <v>13</v>
      </c>
      <c r="L572" s="34">
        <v>15</v>
      </c>
      <c r="M572" s="34">
        <v>16</v>
      </c>
      <c r="N572" s="34">
        <v>17</v>
      </c>
      <c r="O572" s="34">
        <v>18</v>
      </c>
      <c r="P572" s="34">
        <v>20</v>
      </c>
      <c r="Q572" s="34">
        <v>21</v>
      </c>
      <c r="R572" s="35">
        <v>945550.01</v>
      </c>
      <c r="S572" s="35">
        <v>2738.08</v>
      </c>
      <c r="T572" s="35">
        <v>12.5</v>
      </c>
      <c r="U572" s="35">
        <v>5</v>
      </c>
      <c r="V572" s="35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31">
        <v>649261.12</v>
      </c>
      <c r="S573" s="31">
        <v>1968.78</v>
      </c>
      <c r="T573" s="31">
        <v>12.5</v>
      </c>
      <c r="U573" s="31">
        <v>5</v>
      </c>
      <c r="V573" s="31">
        <v>2.5</v>
      </c>
    </row>
    <row r="574" spans="1:22" x14ac:dyDescent="0.25">
      <c r="A574" s="32">
        <v>570</v>
      </c>
      <c r="B574" s="33">
        <v>40451</v>
      </c>
      <c r="C574" s="34">
        <v>1</v>
      </c>
      <c r="D574" s="34">
        <v>2</v>
      </c>
      <c r="E574" s="34">
        <v>3</v>
      </c>
      <c r="F574" s="34">
        <v>4</v>
      </c>
      <c r="G574" s="34">
        <v>5</v>
      </c>
      <c r="H574" s="34">
        <v>10</v>
      </c>
      <c r="I574" s="34">
        <v>12</v>
      </c>
      <c r="J574" s="34">
        <v>14</v>
      </c>
      <c r="K574" s="34">
        <v>15</v>
      </c>
      <c r="L574" s="34">
        <v>18</v>
      </c>
      <c r="M574" s="34">
        <v>19</v>
      </c>
      <c r="N574" s="34">
        <v>20</v>
      </c>
      <c r="O574" s="34">
        <v>21</v>
      </c>
      <c r="P574" s="34">
        <v>22</v>
      </c>
      <c r="Q574" s="34">
        <v>23</v>
      </c>
      <c r="R574" s="35">
        <v>340385.74</v>
      </c>
      <c r="S574" s="35">
        <v>860.44</v>
      </c>
      <c r="T574" s="35">
        <v>12.5</v>
      </c>
      <c r="U574" s="35">
        <v>5</v>
      </c>
      <c r="V574" s="35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31">
        <v>2000714.6</v>
      </c>
      <c r="S575" s="31">
        <v>2096.46</v>
      </c>
      <c r="T575" s="31">
        <v>12.5</v>
      </c>
      <c r="U575" s="31">
        <v>5</v>
      </c>
      <c r="V575" s="31">
        <v>2.5</v>
      </c>
    </row>
    <row r="576" spans="1:22" x14ac:dyDescent="0.25">
      <c r="A576" s="32">
        <v>572</v>
      </c>
      <c r="B576" s="33">
        <v>40458</v>
      </c>
      <c r="C576" s="34">
        <v>2</v>
      </c>
      <c r="D576" s="34">
        <v>5</v>
      </c>
      <c r="E576" s="34">
        <v>6</v>
      </c>
      <c r="F576" s="34">
        <v>8</v>
      </c>
      <c r="G576" s="34">
        <v>9</v>
      </c>
      <c r="H576" s="34">
        <v>10</v>
      </c>
      <c r="I576" s="34">
        <v>13</v>
      </c>
      <c r="J576" s="34">
        <v>14</v>
      </c>
      <c r="K576" s="34">
        <v>15</v>
      </c>
      <c r="L576" s="34">
        <v>16</v>
      </c>
      <c r="M576" s="34">
        <v>17</v>
      </c>
      <c r="N576" s="34">
        <v>19</v>
      </c>
      <c r="O576" s="34">
        <v>21</v>
      </c>
      <c r="P576" s="34">
        <v>22</v>
      </c>
      <c r="Q576" s="34">
        <v>24</v>
      </c>
      <c r="R576" s="35">
        <v>208278.57</v>
      </c>
      <c r="S576" s="35">
        <v>1329.79</v>
      </c>
      <c r="T576" s="35">
        <v>12.5</v>
      </c>
      <c r="U576" s="35">
        <v>5</v>
      </c>
      <c r="V576" s="35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31">
        <v>144750.16</v>
      </c>
      <c r="S577" s="31">
        <v>1200.8399999999999</v>
      </c>
      <c r="T577" s="31">
        <v>12.5</v>
      </c>
      <c r="U577" s="31">
        <v>5</v>
      </c>
      <c r="V577" s="31">
        <v>2.5</v>
      </c>
    </row>
    <row r="578" spans="1:22" x14ac:dyDescent="0.25">
      <c r="A578" s="32">
        <v>574</v>
      </c>
      <c r="B578" s="33">
        <v>40465</v>
      </c>
      <c r="C578" s="34">
        <v>1</v>
      </c>
      <c r="D578" s="34">
        <v>5</v>
      </c>
      <c r="E578" s="34">
        <v>6</v>
      </c>
      <c r="F578" s="34">
        <v>11</v>
      </c>
      <c r="G578" s="34">
        <v>12</v>
      </c>
      <c r="H578" s="34">
        <v>13</v>
      </c>
      <c r="I578" s="34">
        <v>14</v>
      </c>
      <c r="J578" s="34">
        <v>16</v>
      </c>
      <c r="K578" s="34">
        <v>18</v>
      </c>
      <c r="L578" s="34">
        <v>19</v>
      </c>
      <c r="M578" s="34">
        <v>20</v>
      </c>
      <c r="N578" s="34">
        <v>21</v>
      </c>
      <c r="O578" s="34">
        <v>22</v>
      </c>
      <c r="P578" s="34">
        <v>23</v>
      </c>
      <c r="Q578" s="34">
        <v>25</v>
      </c>
      <c r="R578" s="35">
        <v>895020.07</v>
      </c>
      <c r="S578" s="35">
        <v>3250.68</v>
      </c>
      <c r="T578" s="35">
        <v>12.5</v>
      </c>
      <c r="U578" s="35">
        <v>5</v>
      </c>
      <c r="V578" s="35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31">
        <v>488591.66</v>
      </c>
      <c r="S579" s="31">
        <v>1117.78</v>
      </c>
      <c r="T579" s="31">
        <v>12.5</v>
      </c>
      <c r="U579" s="31">
        <v>5</v>
      </c>
      <c r="V579" s="31">
        <v>2.5</v>
      </c>
    </row>
    <row r="580" spans="1:22" x14ac:dyDescent="0.25">
      <c r="A580" s="32">
        <v>576</v>
      </c>
      <c r="B580" s="33">
        <v>40472</v>
      </c>
      <c r="C580" s="34">
        <v>6</v>
      </c>
      <c r="D580" s="34">
        <v>8</v>
      </c>
      <c r="E580" s="34">
        <v>9</v>
      </c>
      <c r="F580" s="34">
        <v>10</v>
      </c>
      <c r="G580" s="34">
        <v>11</v>
      </c>
      <c r="H580" s="34">
        <v>12</v>
      </c>
      <c r="I580" s="34">
        <v>13</v>
      </c>
      <c r="J580" s="34">
        <v>15</v>
      </c>
      <c r="K580" s="34">
        <v>16</v>
      </c>
      <c r="L580" s="34">
        <v>17</v>
      </c>
      <c r="M580" s="34">
        <v>18</v>
      </c>
      <c r="N580" s="34">
        <v>19</v>
      </c>
      <c r="O580" s="34">
        <v>21</v>
      </c>
      <c r="P580" s="34">
        <v>23</v>
      </c>
      <c r="Q580" s="34">
        <v>25</v>
      </c>
      <c r="R580" s="35">
        <v>761051.27</v>
      </c>
      <c r="S580" s="35">
        <v>1424.3</v>
      </c>
      <c r="T580" s="35">
        <v>12.5</v>
      </c>
      <c r="U580" s="35">
        <v>5</v>
      </c>
      <c r="V580" s="35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31">
        <v>828762.36</v>
      </c>
      <c r="S581" s="31">
        <v>1401.12</v>
      </c>
      <c r="T581" s="31">
        <v>12.5</v>
      </c>
      <c r="U581" s="31">
        <v>5</v>
      </c>
      <c r="V581" s="31">
        <v>2.5</v>
      </c>
    </row>
    <row r="582" spans="1:22" x14ac:dyDescent="0.25">
      <c r="A582" s="32">
        <v>578</v>
      </c>
      <c r="B582" s="33">
        <v>40479</v>
      </c>
      <c r="C582" s="34">
        <v>1</v>
      </c>
      <c r="D582" s="34">
        <v>4</v>
      </c>
      <c r="E582" s="34">
        <v>6</v>
      </c>
      <c r="F582" s="34">
        <v>7</v>
      </c>
      <c r="G582" s="34">
        <v>8</v>
      </c>
      <c r="H582" s="34">
        <v>10</v>
      </c>
      <c r="I582" s="34">
        <v>12</v>
      </c>
      <c r="J582" s="34">
        <v>13</v>
      </c>
      <c r="K582" s="34">
        <v>14</v>
      </c>
      <c r="L582" s="34">
        <v>15</v>
      </c>
      <c r="M582" s="34">
        <v>16</v>
      </c>
      <c r="N582" s="34">
        <v>19</v>
      </c>
      <c r="O582" s="34">
        <v>21</v>
      </c>
      <c r="P582" s="34">
        <v>22</v>
      </c>
      <c r="Q582" s="34">
        <v>23</v>
      </c>
      <c r="R582" s="35">
        <v>904717.13</v>
      </c>
      <c r="S582" s="35">
        <v>1953.33</v>
      </c>
      <c r="T582" s="35">
        <v>12.5</v>
      </c>
      <c r="U582" s="35">
        <v>5</v>
      </c>
      <c r="V582" s="35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31">
        <v>359931.8</v>
      </c>
      <c r="S583" s="31">
        <v>1010.85</v>
      </c>
      <c r="T583" s="31">
        <v>12.5</v>
      </c>
      <c r="U583" s="31">
        <v>5</v>
      </c>
      <c r="V583" s="31">
        <v>2.5</v>
      </c>
    </row>
    <row r="584" spans="1:22" x14ac:dyDescent="0.25">
      <c r="A584" s="32">
        <v>580</v>
      </c>
      <c r="B584" s="33">
        <v>40486</v>
      </c>
      <c r="C584" s="34">
        <v>1</v>
      </c>
      <c r="D584" s="34">
        <v>4</v>
      </c>
      <c r="E584" s="34">
        <v>6</v>
      </c>
      <c r="F584" s="34">
        <v>7</v>
      </c>
      <c r="G584" s="34">
        <v>8</v>
      </c>
      <c r="H584" s="34">
        <v>9</v>
      </c>
      <c r="I584" s="34">
        <v>10</v>
      </c>
      <c r="J584" s="34">
        <v>12</v>
      </c>
      <c r="K584" s="34">
        <v>13</v>
      </c>
      <c r="L584" s="34">
        <v>14</v>
      </c>
      <c r="M584" s="34">
        <v>16</v>
      </c>
      <c r="N584" s="34">
        <v>17</v>
      </c>
      <c r="O584" s="34">
        <v>21</v>
      </c>
      <c r="P584" s="34">
        <v>24</v>
      </c>
      <c r="Q584" s="34">
        <v>25</v>
      </c>
      <c r="R584" s="35">
        <v>438982.21</v>
      </c>
      <c r="S584" s="35">
        <v>2467.35</v>
      </c>
      <c r="T584" s="35">
        <v>12.5</v>
      </c>
      <c r="U584" s="35">
        <v>5</v>
      </c>
      <c r="V584" s="35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31">
        <v>160241.06</v>
      </c>
      <c r="S585" s="31">
        <v>728.74</v>
      </c>
      <c r="T585" s="31">
        <v>12.5</v>
      </c>
      <c r="U585" s="31">
        <v>5</v>
      </c>
      <c r="V585" s="31">
        <v>2.5</v>
      </c>
    </row>
    <row r="586" spans="1:22" x14ac:dyDescent="0.25">
      <c r="A586" s="32">
        <v>582</v>
      </c>
      <c r="B586" s="33">
        <v>40493</v>
      </c>
      <c r="C586" s="34">
        <v>3</v>
      </c>
      <c r="D586" s="34">
        <v>7</v>
      </c>
      <c r="E586" s="34">
        <v>8</v>
      </c>
      <c r="F586" s="34">
        <v>9</v>
      </c>
      <c r="G586" s="34">
        <v>10</v>
      </c>
      <c r="H586" s="34">
        <v>11</v>
      </c>
      <c r="I586" s="34">
        <v>12</v>
      </c>
      <c r="J586" s="34">
        <v>13</v>
      </c>
      <c r="K586" s="34">
        <v>15</v>
      </c>
      <c r="L586" s="34">
        <v>17</v>
      </c>
      <c r="M586" s="34">
        <v>18</v>
      </c>
      <c r="N586" s="34">
        <v>19</v>
      </c>
      <c r="O586" s="34">
        <v>21</v>
      </c>
      <c r="P586" s="34">
        <v>23</v>
      </c>
      <c r="Q586" s="34">
        <v>25</v>
      </c>
      <c r="R586" s="35">
        <v>125093.87</v>
      </c>
      <c r="S586" s="35">
        <v>327.85</v>
      </c>
      <c r="T586" s="35">
        <v>12.5</v>
      </c>
      <c r="U586" s="35">
        <v>5</v>
      </c>
      <c r="V586" s="35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31">
        <v>1266644.04</v>
      </c>
      <c r="S587" s="31">
        <v>971.79</v>
      </c>
      <c r="T587" s="31">
        <v>12.5</v>
      </c>
      <c r="U587" s="31">
        <v>5</v>
      </c>
      <c r="V587" s="31">
        <v>2.5</v>
      </c>
    </row>
    <row r="588" spans="1:22" x14ac:dyDescent="0.25">
      <c r="A588" s="32">
        <v>584</v>
      </c>
      <c r="B588" s="33">
        <v>40500</v>
      </c>
      <c r="C588" s="34">
        <v>2</v>
      </c>
      <c r="D588" s="34">
        <v>3</v>
      </c>
      <c r="E588" s="34">
        <v>5</v>
      </c>
      <c r="F588" s="34">
        <v>6</v>
      </c>
      <c r="G588" s="34">
        <v>7</v>
      </c>
      <c r="H588" s="34">
        <v>8</v>
      </c>
      <c r="I588" s="34">
        <v>10</v>
      </c>
      <c r="J588" s="34">
        <v>11</v>
      </c>
      <c r="K588" s="34">
        <v>14</v>
      </c>
      <c r="L588" s="34">
        <v>15</v>
      </c>
      <c r="M588" s="34">
        <v>19</v>
      </c>
      <c r="N588" s="34">
        <v>20</v>
      </c>
      <c r="O588" s="34">
        <v>21</v>
      </c>
      <c r="P588" s="34">
        <v>22</v>
      </c>
      <c r="Q588" s="34">
        <v>23</v>
      </c>
      <c r="R588" s="35">
        <v>562616.1</v>
      </c>
      <c r="S588" s="35">
        <v>1640.28</v>
      </c>
      <c r="T588" s="35">
        <v>12.5</v>
      </c>
      <c r="U588" s="35">
        <v>5</v>
      </c>
      <c r="V588" s="35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31">
        <v>502480.27</v>
      </c>
      <c r="S589" s="31">
        <v>1435.66</v>
      </c>
      <c r="T589" s="31">
        <v>12.5</v>
      </c>
      <c r="U589" s="31">
        <v>5</v>
      </c>
      <c r="V589" s="31">
        <v>2.5</v>
      </c>
    </row>
    <row r="590" spans="1:22" x14ac:dyDescent="0.25">
      <c r="A590" s="32">
        <v>586</v>
      </c>
      <c r="B590" s="33">
        <v>40507</v>
      </c>
      <c r="C590" s="34">
        <v>2</v>
      </c>
      <c r="D590" s="34">
        <v>3</v>
      </c>
      <c r="E590" s="34">
        <v>4</v>
      </c>
      <c r="F590" s="34">
        <v>6</v>
      </c>
      <c r="G590" s="34">
        <v>7</v>
      </c>
      <c r="H590" s="34">
        <v>8</v>
      </c>
      <c r="I590" s="34">
        <v>11</v>
      </c>
      <c r="J590" s="34">
        <v>12</v>
      </c>
      <c r="K590" s="34">
        <v>16</v>
      </c>
      <c r="L590" s="34">
        <v>17</v>
      </c>
      <c r="M590" s="34">
        <v>18</v>
      </c>
      <c r="N590" s="34">
        <v>19</v>
      </c>
      <c r="O590" s="34">
        <v>22</v>
      </c>
      <c r="P590" s="34">
        <v>24</v>
      </c>
      <c r="Q590" s="34">
        <v>25</v>
      </c>
      <c r="R590" s="35">
        <v>226653.62</v>
      </c>
      <c r="S590" s="35">
        <v>1077.5899999999999</v>
      </c>
      <c r="T590" s="35">
        <v>12.5</v>
      </c>
      <c r="U590" s="35">
        <v>5</v>
      </c>
      <c r="V590" s="35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31">
        <v>210422.78</v>
      </c>
      <c r="S591" s="31">
        <v>525.83000000000004</v>
      </c>
      <c r="T591" s="31">
        <v>12.5</v>
      </c>
      <c r="U591" s="31">
        <v>5</v>
      </c>
      <c r="V591" s="31">
        <v>2.5</v>
      </c>
    </row>
    <row r="592" spans="1:22" x14ac:dyDescent="0.25">
      <c r="A592" s="32">
        <v>588</v>
      </c>
      <c r="B592" s="33">
        <v>40514</v>
      </c>
      <c r="C592" s="34">
        <v>1</v>
      </c>
      <c r="D592" s="34">
        <v>4</v>
      </c>
      <c r="E592" s="34">
        <v>5</v>
      </c>
      <c r="F592" s="34">
        <v>7</v>
      </c>
      <c r="G592" s="34">
        <v>11</v>
      </c>
      <c r="H592" s="34">
        <v>12</v>
      </c>
      <c r="I592" s="34">
        <v>13</v>
      </c>
      <c r="J592" s="34">
        <v>14</v>
      </c>
      <c r="K592" s="34">
        <v>17</v>
      </c>
      <c r="L592" s="34">
        <v>18</v>
      </c>
      <c r="M592" s="34">
        <v>19</v>
      </c>
      <c r="N592" s="34">
        <v>20</v>
      </c>
      <c r="O592" s="34">
        <v>23</v>
      </c>
      <c r="P592" s="34">
        <v>24</v>
      </c>
      <c r="Q592" s="34">
        <v>25</v>
      </c>
      <c r="R592" s="35">
        <v>711241.44</v>
      </c>
      <c r="S592" s="35">
        <v>1404.69</v>
      </c>
      <c r="T592" s="35">
        <v>12.5</v>
      </c>
      <c r="U592" s="35">
        <v>5</v>
      </c>
      <c r="V592" s="35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31">
        <v>634634.41</v>
      </c>
      <c r="S593" s="31">
        <v>2272.86</v>
      </c>
      <c r="T593" s="31">
        <v>12.5</v>
      </c>
      <c r="U593" s="31">
        <v>5</v>
      </c>
      <c r="V593" s="31">
        <v>2.5</v>
      </c>
    </row>
    <row r="594" spans="1:22" x14ac:dyDescent="0.25">
      <c r="A594" s="32">
        <v>590</v>
      </c>
      <c r="B594" s="33">
        <v>40521</v>
      </c>
      <c r="C594" s="34">
        <v>1</v>
      </c>
      <c r="D594" s="34">
        <v>3</v>
      </c>
      <c r="E594" s="34">
        <v>4</v>
      </c>
      <c r="F594" s="34">
        <v>6</v>
      </c>
      <c r="G594" s="34">
        <v>9</v>
      </c>
      <c r="H594" s="34">
        <v>10</v>
      </c>
      <c r="I594" s="34">
        <v>11</v>
      </c>
      <c r="J594" s="34">
        <v>13</v>
      </c>
      <c r="K594" s="34">
        <v>14</v>
      </c>
      <c r="L594" s="34">
        <v>15</v>
      </c>
      <c r="M594" s="34">
        <v>16</v>
      </c>
      <c r="N594" s="34">
        <v>18</v>
      </c>
      <c r="O594" s="34">
        <v>19</v>
      </c>
      <c r="P594" s="34">
        <v>20</v>
      </c>
      <c r="Q594" s="34">
        <v>21</v>
      </c>
      <c r="R594" s="35">
        <v>900878.09</v>
      </c>
      <c r="S594" s="35">
        <v>1532.11</v>
      </c>
      <c r="T594" s="35">
        <v>12.5</v>
      </c>
      <c r="U594" s="35">
        <v>5</v>
      </c>
      <c r="V594" s="35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31">
        <v>543400.89</v>
      </c>
      <c r="S595" s="31">
        <v>1253.8699999999999</v>
      </c>
      <c r="T595" s="31">
        <v>12.5</v>
      </c>
      <c r="U595" s="31">
        <v>5</v>
      </c>
      <c r="V595" s="31">
        <v>2.5</v>
      </c>
    </row>
    <row r="596" spans="1:22" x14ac:dyDescent="0.25">
      <c r="A596" s="32">
        <v>592</v>
      </c>
      <c r="B596" s="33">
        <v>40528</v>
      </c>
      <c r="C596" s="34">
        <v>1</v>
      </c>
      <c r="D596" s="34">
        <v>3</v>
      </c>
      <c r="E596" s="34">
        <v>5</v>
      </c>
      <c r="F596" s="34">
        <v>6</v>
      </c>
      <c r="G596" s="34">
        <v>8</v>
      </c>
      <c r="H596" s="34">
        <v>9</v>
      </c>
      <c r="I596" s="34">
        <v>10</v>
      </c>
      <c r="J596" s="34">
        <v>14</v>
      </c>
      <c r="K596" s="34">
        <v>15</v>
      </c>
      <c r="L596" s="34">
        <v>16</v>
      </c>
      <c r="M596" s="34">
        <v>17</v>
      </c>
      <c r="N596" s="34">
        <v>18</v>
      </c>
      <c r="O596" s="34">
        <v>19</v>
      </c>
      <c r="P596" s="34">
        <v>20</v>
      </c>
      <c r="Q596" s="34">
        <v>22</v>
      </c>
      <c r="R596" s="35">
        <v>0</v>
      </c>
      <c r="S596" s="35">
        <v>2567.7800000000002</v>
      </c>
      <c r="T596" s="35">
        <v>12.5</v>
      </c>
      <c r="U596" s="35">
        <v>5</v>
      </c>
      <c r="V596" s="35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31">
        <v>934664.56</v>
      </c>
      <c r="S597" s="31">
        <v>1275.6099999999999</v>
      </c>
      <c r="T597" s="31">
        <v>12.5</v>
      </c>
      <c r="U597" s="31">
        <v>5</v>
      </c>
      <c r="V597" s="31">
        <v>2.5</v>
      </c>
    </row>
    <row r="598" spans="1:22" x14ac:dyDescent="0.25">
      <c r="A598" s="32">
        <v>594</v>
      </c>
      <c r="B598" s="33">
        <v>40535</v>
      </c>
      <c r="C598" s="34">
        <v>2</v>
      </c>
      <c r="D598" s="34">
        <v>3</v>
      </c>
      <c r="E598" s="34">
        <v>6</v>
      </c>
      <c r="F598" s="34">
        <v>7</v>
      </c>
      <c r="G598" s="34">
        <v>9</v>
      </c>
      <c r="H598" s="34">
        <v>10</v>
      </c>
      <c r="I598" s="34">
        <v>11</v>
      </c>
      <c r="J598" s="34">
        <v>13</v>
      </c>
      <c r="K598" s="34">
        <v>14</v>
      </c>
      <c r="L598" s="34">
        <v>15</v>
      </c>
      <c r="M598" s="34">
        <v>16</v>
      </c>
      <c r="N598" s="34">
        <v>18</v>
      </c>
      <c r="O598" s="34">
        <v>20</v>
      </c>
      <c r="P598" s="34">
        <v>23</v>
      </c>
      <c r="Q598" s="34">
        <v>25</v>
      </c>
      <c r="R598" s="35">
        <v>368981.88</v>
      </c>
      <c r="S598" s="35">
        <v>1441.19</v>
      </c>
      <c r="T598" s="35">
        <v>12.5</v>
      </c>
      <c r="U598" s="35">
        <v>5</v>
      </c>
      <c r="V598" s="35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31">
        <v>403768.38</v>
      </c>
      <c r="S599" s="31">
        <v>1177.17</v>
      </c>
      <c r="T599" s="31">
        <v>12.5</v>
      </c>
      <c r="U599" s="31">
        <v>5</v>
      </c>
      <c r="V599" s="31">
        <v>2.5</v>
      </c>
    </row>
    <row r="600" spans="1:22" x14ac:dyDescent="0.25">
      <c r="A600" s="32">
        <v>596</v>
      </c>
      <c r="B600" s="33">
        <v>40542</v>
      </c>
      <c r="C600" s="34">
        <v>2</v>
      </c>
      <c r="D600" s="34">
        <v>3</v>
      </c>
      <c r="E600" s="34">
        <v>7</v>
      </c>
      <c r="F600" s="34">
        <v>8</v>
      </c>
      <c r="G600" s="34">
        <v>9</v>
      </c>
      <c r="H600" s="34">
        <v>10</v>
      </c>
      <c r="I600" s="34">
        <v>11</v>
      </c>
      <c r="J600" s="34">
        <v>12</v>
      </c>
      <c r="K600" s="34">
        <v>17</v>
      </c>
      <c r="L600" s="34">
        <v>18</v>
      </c>
      <c r="M600" s="34">
        <v>19</v>
      </c>
      <c r="N600" s="34">
        <v>20</v>
      </c>
      <c r="O600" s="34">
        <v>22</v>
      </c>
      <c r="P600" s="34">
        <v>23</v>
      </c>
      <c r="Q600" s="34">
        <v>25</v>
      </c>
      <c r="R600" s="35">
        <v>200409.07</v>
      </c>
      <c r="S600" s="35">
        <v>1054.79</v>
      </c>
      <c r="T600" s="35">
        <v>12.5</v>
      </c>
      <c r="U600" s="35">
        <v>5</v>
      </c>
      <c r="V600" s="35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31">
        <v>293731.65999999997</v>
      </c>
      <c r="S601" s="31">
        <v>1488</v>
      </c>
      <c r="T601" s="31">
        <v>12.5</v>
      </c>
      <c r="U601" s="31">
        <v>5</v>
      </c>
      <c r="V601" s="31">
        <v>2.5</v>
      </c>
    </row>
    <row r="602" spans="1:22" x14ac:dyDescent="0.25">
      <c r="A602" s="32">
        <v>598</v>
      </c>
      <c r="B602" s="33">
        <v>40549</v>
      </c>
      <c r="C602" s="34">
        <v>1</v>
      </c>
      <c r="D602" s="34">
        <v>3</v>
      </c>
      <c r="E602" s="34">
        <v>4</v>
      </c>
      <c r="F602" s="34">
        <v>5</v>
      </c>
      <c r="G602" s="34">
        <v>7</v>
      </c>
      <c r="H602" s="34">
        <v>11</v>
      </c>
      <c r="I602" s="34">
        <v>12</v>
      </c>
      <c r="J602" s="34">
        <v>14</v>
      </c>
      <c r="K602" s="34">
        <v>15</v>
      </c>
      <c r="L602" s="34">
        <v>18</v>
      </c>
      <c r="M602" s="34">
        <v>19</v>
      </c>
      <c r="N602" s="34">
        <v>20</v>
      </c>
      <c r="O602" s="34">
        <v>21</v>
      </c>
      <c r="P602" s="34">
        <v>22</v>
      </c>
      <c r="Q602" s="34">
        <v>25</v>
      </c>
      <c r="R602" s="35">
        <v>879761.64</v>
      </c>
      <c r="S602" s="35">
        <v>2054.7199999999998</v>
      </c>
      <c r="T602" s="35">
        <v>12.5</v>
      </c>
      <c r="U602" s="35">
        <v>5</v>
      </c>
      <c r="V602" s="35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31">
        <v>806835.12</v>
      </c>
      <c r="S603" s="31">
        <v>1122.68</v>
      </c>
      <c r="T603" s="31">
        <v>12.5</v>
      </c>
      <c r="U603" s="31">
        <v>5</v>
      </c>
      <c r="V603" s="31">
        <v>2.5</v>
      </c>
    </row>
    <row r="604" spans="1:22" x14ac:dyDescent="0.25">
      <c r="A604" s="32">
        <v>600</v>
      </c>
      <c r="B604" s="33">
        <v>40556</v>
      </c>
      <c r="C604" s="34">
        <v>1</v>
      </c>
      <c r="D604" s="34">
        <v>3</v>
      </c>
      <c r="E604" s="34">
        <v>5</v>
      </c>
      <c r="F604" s="34">
        <v>6</v>
      </c>
      <c r="G604" s="34">
        <v>8</v>
      </c>
      <c r="H604" s="34">
        <v>9</v>
      </c>
      <c r="I604" s="34">
        <v>10</v>
      </c>
      <c r="J604" s="34">
        <v>11</v>
      </c>
      <c r="K604" s="34">
        <v>16</v>
      </c>
      <c r="L604" s="34">
        <v>17</v>
      </c>
      <c r="M604" s="34">
        <v>18</v>
      </c>
      <c r="N604" s="34">
        <v>19</v>
      </c>
      <c r="O604" s="34">
        <v>22</v>
      </c>
      <c r="P604" s="34">
        <v>23</v>
      </c>
      <c r="Q604" s="34">
        <v>25</v>
      </c>
      <c r="R604" s="35">
        <v>1508680.72</v>
      </c>
      <c r="S604" s="35">
        <v>1449.73</v>
      </c>
      <c r="T604" s="35">
        <v>12.5</v>
      </c>
      <c r="U604" s="35">
        <v>5</v>
      </c>
      <c r="V604" s="35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31">
        <v>1549579.97</v>
      </c>
      <c r="S605" s="31">
        <v>1611.91</v>
      </c>
      <c r="T605" s="31">
        <v>12.5</v>
      </c>
      <c r="U605" s="31">
        <v>5</v>
      </c>
      <c r="V605" s="31">
        <v>2.5</v>
      </c>
    </row>
    <row r="606" spans="1:22" x14ac:dyDescent="0.25">
      <c r="A606" s="32">
        <v>602</v>
      </c>
      <c r="B606" s="33">
        <v>40563</v>
      </c>
      <c r="C606" s="34">
        <v>1</v>
      </c>
      <c r="D606" s="34">
        <v>2</v>
      </c>
      <c r="E606" s="34">
        <v>5</v>
      </c>
      <c r="F606" s="34">
        <v>6</v>
      </c>
      <c r="G606" s="34">
        <v>7</v>
      </c>
      <c r="H606" s="34">
        <v>8</v>
      </c>
      <c r="I606" s="34">
        <v>9</v>
      </c>
      <c r="J606" s="34">
        <v>10</v>
      </c>
      <c r="K606" s="34">
        <v>11</v>
      </c>
      <c r="L606" s="34">
        <v>12</v>
      </c>
      <c r="M606" s="34">
        <v>13</v>
      </c>
      <c r="N606" s="34">
        <v>18</v>
      </c>
      <c r="O606" s="34">
        <v>22</v>
      </c>
      <c r="P606" s="34">
        <v>23</v>
      </c>
      <c r="Q606" s="34">
        <v>25</v>
      </c>
      <c r="R606" s="35">
        <v>531250.27</v>
      </c>
      <c r="S606" s="35">
        <v>1797.46</v>
      </c>
      <c r="T606" s="35">
        <v>12.5</v>
      </c>
      <c r="U606" s="35">
        <v>5</v>
      </c>
      <c r="V606" s="35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31">
        <v>173128.62</v>
      </c>
      <c r="S607" s="31">
        <v>903.38</v>
      </c>
      <c r="T607" s="31">
        <v>12.5</v>
      </c>
      <c r="U607" s="31">
        <v>5</v>
      </c>
      <c r="V607" s="31">
        <v>2.5</v>
      </c>
    </row>
    <row r="608" spans="1:22" x14ac:dyDescent="0.25">
      <c r="A608" s="32">
        <v>604</v>
      </c>
      <c r="B608" s="33">
        <v>40570</v>
      </c>
      <c r="C608" s="34">
        <v>1</v>
      </c>
      <c r="D608" s="34">
        <v>2</v>
      </c>
      <c r="E608" s="34">
        <v>6</v>
      </c>
      <c r="F608" s="34">
        <v>7</v>
      </c>
      <c r="G608" s="34">
        <v>9</v>
      </c>
      <c r="H608" s="34">
        <v>12</v>
      </c>
      <c r="I608" s="34">
        <v>13</v>
      </c>
      <c r="J608" s="34">
        <v>14</v>
      </c>
      <c r="K608" s="34">
        <v>15</v>
      </c>
      <c r="L608" s="34">
        <v>18</v>
      </c>
      <c r="M608" s="34">
        <v>19</v>
      </c>
      <c r="N608" s="34">
        <v>20</v>
      </c>
      <c r="O608" s="34">
        <v>22</v>
      </c>
      <c r="P608" s="34">
        <v>24</v>
      </c>
      <c r="Q608" s="34">
        <v>25</v>
      </c>
      <c r="R608" s="35">
        <v>549733.19999999995</v>
      </c>
      <c r="S608" s="35">
        <v>1396.84</v>
      </c>
      <c r="T608" s="35">
        <v>12.5</v>
      </c>
      <c r="U608" s="35">
        <v>5</v>
      </c>
      <c r="V608" s="35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31">
        <v>692423.3</v>
      </c>
      <c r="S609" s="31">
        <v>1261.7</v>
      </c>
      <c r="T609" s="31">
        <v>12.5</v>
      </c>
      <c r="U609" s="31">
        <v>5</v>
      </c>
      <c r="V609" s="31">
        <v>2.5</v>
      </c>
    </row>
    <row r="610" spans="1:22" x14ac:dyDescent="0.25">
      <c r="A610" s="32">
        <v>606</v>
      </c>
      <c r="B610" s="33">
        <v>40577</v>
      </c>
      <c r="C610" s="34">
        <v>2</v>
      </c>
      <c r="D610" s="34">
        <v>3</v>
      </c>
      <c r="E610" s="34">
        <v>6</v>
      </c>
      <c r="F610" s="34">
        <v>7</v>
      </c>
      <c r="G610" s="34">
        <v>8</v>
      </c>
      <c r="H610" s="34">
        <v>10</v>
      </c>
      <c r="I610" s="34">
        <v>12</v>
      </c>
      <c r="J610" s="34">
        <v>14</v>
      </c>
      <c r="K610" s="34">
        <v>15</v>
      </c>
      <c r="L610" s="34">
        <v>16</v>
      </c>
      <c r="M610" s="34">
        <v>18</v>
      </c>
      <c r="N610" s="34">
        <v>22</v>
      </c>
      <c r="O610" s="34">
        <v>23</v>
      </c>
      <c r="P610" s="34">
        <v>24</v>
      </c>
      <c r="Q610" s="34">
        <v>25</v>
      </c>
      <c r="R610" s="35">
        <v>805752.09</v>
      </c>
      <c r="S610" s="35">
        <v>1293.3499999999999</v>
      </c>
      <c r="T610" s="35">
        <v>12.5</v>
      </c>
      <c r="U610" s="35">
        <v>5</v>
      </c>
      <c r="V610" s="35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31">
        <v>521465.47</v>
      </c>
      <c r="S611" s="31">
        <v>1281.94</v>
      </c>
      <c r="T611" s="31">
        <v>12.5</v>
      </c>
      <c r="U611" s="31">
        <v>5</v>
      </c>
      <c r="V611" s="31">
        <v>2.5</v>
      </c>
    </row>
    <row r="612" spans="1:22" x14ac:dyDescent="0.25">
      <c r="A612" s="32">
        <v>608</v>
      </c>
      <c r="B612" s="33">
        <v>40584</v>
      </c>
      <c r="C612" s="34">
        <v>1</v>
      </c>
      <c r="D612" s="34">
        <v>2</v>
      </c>
      <c r="E612" s="34">
        <v>3</v>
      </c>
      <c r="F612" s="34">
        <v>5</v>
      </c>
      <c r="G612" s="34">
        <v>7</v>
      </c>
      <c r="H612" s="34">
        <v>8</v>
      </c>
      <c r="I612" s="34">
        <v>10</v>
      </c>
      <c r="J612" s="34">
        <v>13</v>
      </c>
      <c r="K612" s="34">
        <v>14</v>
      </c>
      <c r="L612" s="34">
        <v>16</v>
      </c>
      <c r="M612" s="34">
        <v>17</v>
      </c>
      <c r="N612" s="34">
        <v>18</v>
      </c>
      <c r="O612" s="34">
        <v>19</v>
      </c>
      <c r="P612" s="34">
        <v>23</v>
      </c>
      <c r="Q612" s="34">
        <v>25</v>
      </c>
      <c r="R612" s="35">
        <v>420262.01</v>
      </c>
      <c r="S612" s="35">
        <v>1337.79</v>
      </c>
      <c r="T612" s="35">
        <v>12.5</v>
      </c>
      <c r="U612" s="35">
        <v>5</v>
      </c>
      <c r="V612" s="35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31">
        <v>786997.78</v>
      </c>
      <c r="S613" s="31">
        <v>1241.8399999999999</v>
      </c>
      <c r="T613" s="31">
        <v>12.5</v>
      </c>
      <c r="U613" s="31">
        <v>5</v>
      </c>
      <c r="V613" s="31">
        <v>2.5</v>
      </c>
    </row>
    <row r="614" spans="1:22" x14ac:dyDescent="0.25">
      <c r="A614" s="32">
        <v>610</v>
      </c>
      <c r="B614" s="33">
        <v>40591</v>
      </c>
      <c r="C614" s="34">
        <v>1</v>
      </c>
      <c r="D614" s="34">
        <v>2</v>
      </c>
      <c r="E614" s="34">
        <v>4</v>
      </c>
      <c r="F614" s="34">
        <v>6</v>
      </c>
      <c r="G614" s="34">
        <v>7</v>
      </c>
      <c r="H614" s="34">
        <v>8</v>
      </c>
      <c r="I614" s="34">
        <v>10</v>
      </c>
      <c r="J614" s="34">
        <v>12</v>
      </c>
      <c r="K614" s="34">
        <v>13</v>
      </c>
      <c r="L614" s="34">
        <v>14</v>
      </c>
      <c r="M614" s="34">
        <v>15</v>
      </c>
      <c r="N614" s="34">
        <v>16</v>
      </c>
      <c r="O614" s="34">
        <v>21</v>
      </c>
      <c r="P614" s="34">
        <v>22</v>
      </c>
      <c r="Q614" s="34">
        <v>25</v>
      </c>
      <c r="R614" s="35">
        <v>926468.2</v>
      </c>
      <c r="S614" s="35">
        <v>2384.73</v>
      </c>
      <c r="T614" s="35">
        <v>12.5</v>
      </c>
      <c r="U614" s="35">
        <v>5</v>
      </c>
      <c r="V614" s="35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31">
        <v>840371.73</v>
      </c>
      <c r="S615" s="31">
        <v>1404.13</v>
      </c>
      <c r="T615" s="31">
        <v>12.5</v>
      </c>
      <c r="U615" s="31">
        <v>5</v>
      </c>
      <c r="V615" s="31">
        <v>2.5</v>
      </c>
    </row>
    <row r="616" spans="1:22" x14ac:dyDescent="0.25">
      <c r="A616" s="32">
        <v>612</v>
      </c>
      <c r="B616" s="33">
        <v>40598</v>
      </c>
      <c r="C616" s="34">
        <v>1</v>
      </c>
      <c r="D616" s="34">
        <v>2</v>
      </c>
      <c r="E616" s="34">
        <v>3</v>
      </c>
      <c r="F616" s="34">
        <v>6</v>
      </c>
      <c r="G616" s="34">
        <v>7</v>
      </c>
      <c r="H616" s="34">
        <v>9</v>
      </c>
      <c r="I616" s="34">
        <v>10</v>
      </c>
      <c r="J616" s="34">
        <v>13</v>
      </c>
      <c r="K616" s="34">
        <v>15</v>
      </c>
      <c r="L616" s="34">
        <v>16</v>
      </c>
      <c r="M616" s="34">
        <v>17</v>
      </c>
      <c r="N616" s="34">
        <v>18</v>
      </c>
      <c r="O616" s="34">
        <v>19</v>
      </c>
      <c r="P616" s="34">
        <v>23</v>
      </c>
      <c r="Q616" s="34">
        <v>25</v>
      </c>
      <c r="R616" s="35">
        <v>413013.65</v>
      </c>
      <c r="S616" s="35">
        <v>1434.01</v>
      </c>
      <c r="T616" s="35">
        <v>12.5</v>
      </c>
      <c r="U616" s="35">
        <v>5</v>
      </c>
      <c r="V616" s="35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31">
        <v>1732890.56</v>
      </c>
      <c r="S617" s="31">
        <v>1350.3</v>
      </c>
      <c r="T617" s="31">
        <v>12.5</v>
      </c>
      <c r="U617" s="31">
        <v>5</v>
      </c>
      <c r="V617" s="31">
        <v>2.5</v>
      </c>
    </row>
    <row r="618" spans="1:22" x14ac:dyDescent="0.25">
      <c r="A618" s="32">
        <v>614</v>
      </c>
      <c r="B618" s="33">
        <v>40605</v>
      </c>
      <c r="C618" s="34">
        <v>1</v>
      </c>
      <c r="D618" s="34">
        <v>5</v>
      </c>
      <c r="E618" s="34">
        <v>6</v>
      </c>
      <c r="F618" s="34">
        <v>7</v>
      </c>
      <c r="G618" s="34">
        <v>9</v>
      </c>
      <c r="H618" s="34">
        <v>11</v>
      </c>
      <c r="I618" s="34">
        <v>12</v>
      </c>
      <c r="J618" s="34">
        <v>13</v>
      </c>
      <c r="K618" s="34">
        <v>16</v>
      </c>
      <c r="L618" s="34">
        <v>17</v>
      </c>
      <c r="M618" s="34">
        <v>18</v>
      </c>
      <c r="N618" s="34">
        <v>19</v>
      </c>
      <c r="O618" s="34">
        <v>20</v>
      </c>
      <c r="P618" s="34">
        <v>22</v>
      </c>
      <c r="Q618" s="34">
        <v>23</v>
      </c>
      <c r="R618" s="35">
        <v>1661393.86</v>
      </c>
      <c r="S618" s="35">
        <v>1675.36</v>
      </c>
      <c r="T618" s="35">
        <v>12.5</v>
      </c>
      <c r="U618" s="35">
        <v>5</v>
      </c>
      <c r="V618" s="35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31">
        <v>0</v>
      </c>
      <c r="S619" s="31">
        <v>1550.86</v>
      </c>
      <c r="T619" s="31">
        <v>12.5</v>
      </c>
      <c r="U619" s="31">
        <v>5</v>
      </c>
      <c r="V619" s="31">
        <v>2.5</v>
      </c>
    </row>
    <row r="620" spans="1:22" x14ac:dyDescent="0.25">
      <c r="A620" s="32">
        <v>616</v>
      </c>
      <c r="B620" s="33">
        <v>40612</v>
      </c>
      <c r="C620" s="34">
        <v>1</v>
      </c>
      <c r="D620" s="34">
        <v>2</v>
      </c>
      <c r="E620" s="34">
        <v>6</v>
      </c>
      <c r="F620" s="34">
        <v>9</v>
      </c>
      <c r="G620" s="34">
        <v>10</v>
      </c>
      <c r="H620" s="34">
        <v>12</v>
      </c>
      <c r="I620" s="34">
        <v>15</v>
      </c>
      <c r="J620" s="34">
        <v>16</v>
      </c>
      <c r="K620" s="34">
        <v>17</v>
      </c>
      <c r="L620" s="34">
        <v>18</v>
      </c>
      <c r="M620" s="34">
        <v>19</v>
      </c>
      <c r="N620" s="34">
        <v>21</v>
      </c>
      <c r="O620" s="34">
        <v>22</v>
      </c>
      <c r="P620" s="34">
        <v>24</v>
      </c>
      <c r="Q620" s="34">
        <v>25</v>
      </c>
      <c r="R620" s="35">
        <v>1419332.3</v>
      </c>
      <c r="S620" s="35">
        <v>2452.66</v>
      </c>
      <c r="T620" s="35">
        <v>12.5</v>
      </c>
      <c r="U620" s="35">
        <v>5</v>
      </c>
      <c r="V620" s="35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31">
        <v>0</v>
      </c>
      <c r="S621" s="31">
        <v>2639.17</v>
      </c>
      <c r="T621" s="31">
        <v>12.5</v>
      </c>
      <c r="U621" s="31">
        <v>5</v>
      </c>
      <c r="V621" s="31">
        <v>2.5</v>
      </c>
    </row>
    <row r="622" spans="1:22" x14ac:dyDescent="0.25">
      <c r="A622" s="32">
        <v>618</v>
      </c>
      <c r="B622" s="33">
        <v>40619</v>
      </c>
      <c r="C622" s="34">
        <v>1</v>
      </c>
      <c r="D622" s="34">
        <v>2</v>
      </c>
      <c r="E622" s="34">
        <v>4</v>
      </c>
      <c r="F622" s="34">
        <v>5</v>
      </c>
      <c r="G622" s="34">
        <v>6</v>
      </c>
      <c r="H622" s="34">
        <v>7</v>
      </c>
      <c r="I622" s="34">
        <v>9</v>
      </c>
      <c r="J622" s="34">
        <v>12</v>
      </c>
      <c r="K622" s="34">
        <v>13</v>
      </c>
      <c r="L622" s="34">
        <v>17</v>
      </c>
      <c r="M622" s="34">
        <v>19</v>
      </c>
      <c r="N622" s="34">
        <v>20</v>
      </c>
      <c r="O622" s="34">
        <v>21</v>
      </c>
      <c r="P622" s="34">
        <v>22</v>
      </c>
      <c r="Q622" s="34">
        <v>24</v>
      </c>
      <c r="R622" s="35">
        <v>641554.44999999995</v>
      </c>
      <c r="S622" s="35">
        <v>783.17</v>
      </c>
      <c r="T622" s="35">
        <v>12.5</v>
      </c>
      <c r="U622" s="35">
        <v>5</v>
      </c>
      <c r="V622" s="35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31">
        <v>197456.25</v>
      </c>
      <c r="S623" s="31">
        <v>602.95000000000005</v>
      </c>
      <c r="T623" s="31">
        <v>12.5</v>
      </c>
      <c r="U623" s="31">
        <v>5</v>
      </c>
      <c r="V623" s="31">
        <v>2.5</v>
      </c>
    </row>
    <row r="624" spans="1:22" x14ac:dyDescent="0.25">
      <c r="A624" s="32">
        <v>620</v>
      </c>
      <c r="B624" s="33">
        <v>40626</v>
      </c>
      <c r="C624" s="34">
        <v>1</v>
      </c>
      <c r="D624" s="34">
        <v>5</v>
      </c>
      <c r="E624" s="34">
        <v>6</v>
      </c>
      <c r="F624" s="34">
        <v>7</v>
      </c>
      <c r="G624" s="34">
        <v>10</v>
      </c>
      <c r="H624" s="34">
        <v>11</v>
      </c>
      <c r="I624" s="34">
        <v>12</v>
      </c>
      <c r="J624" s="34">
        <v>14</v>
      </c>
      <c r="K624" s="34">
        <v>15</v>
      </c>
      <c r="L624" s="34">
        <v>16</v>
      </c>
      <c r="M624" s="34">
        <v>18</v>
      </c>
      <c r="N624" s="34">
        <v>19</v>
      </c>
      <c r="O624" s="34">
        <v>20</v>
      </c>
      <c r="P624" s="34">
        <v>21</v>
      </c>
      <c r="Q624" s="34">
        <v>22</v>
      </c>
      <c r="R624" s="35">
        <v>607601.77</v>
      </c>
      <c r="S624" s="35">
        <v>1736</v>
      </c>
      <c r="T624" s="35">
        <v>12.5</v>
      </c>
      <c r="U624" s="35">
        <v>5</v>
      </c>
      <c r="V624" s="35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31">
        <v>515408.29</v>
      </c>
      <c r="S625" s="31">
        <v>1352.38</v>
      </c>
      <c r="T625" s="31">
        <v>12.5</v>
      </c>
      <c r="U625" s="31">
        <v>5</v>
      </c>
      <c r="V625" s="31">
        <v>2.5</v>
      </c>
    </row>
    <row r="626" spans="1:22" x14ac:dyDescent="0.25">
      <c r="A626" s="32">
        <v>622</v>
      </c>
      <c r="B626" s="33">
        <v>40633</v>
      </c>
      <c r="C626" s="34">
        <v>2</v>
      </c>
      <c r="D626" s="34">
        <v>3</v>
      </c>
      <c r="E626" s="34">
        <v>4</v>
      </c>
      <c r="F626" s="34">
        <v>5</v>
      </c>
      <c r="G626" s="34">
        <v>6</v>
      </c>
      <c r="H626" s="34">
        <v>7</v>
      </c>
      <c r="I626" s="34">
        <v>9</v>
      </c>
      <c r="J626" s="34">
        <v>10</v>
      </c>
      <c r="K626" s="34">
        <v>11</v>
      </c>
      <c r="L626" s="34">
        <v>12</v>
      </c>
      <c r="M626" s="34">
        <v>13</v>
      </c>
      <c r="N626" s="34">
        <v>15</v>
      </c>
      <c r="O626" s="34">
        <v>17</v>
      </c>
      <c r="P626" s="34">
        <v>18</v>
      </c>
      <c r="Q626" s="34">
        <v>21</v>
      </c>
      <c r="R626" s="35">
        <v>291391.81</v>
      </c>
      <c r="S626" s="35">
        <v>409.74</v>
      </c>
      <c r="T626" s="35">
        <v>12.5</v>
      </c>
      <c r="U626" s="35">
        <v>5</v>
      </c>
      <c r="V626" s="35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31">
        <v>844970.17</v>
      </c>
      <c r="S627" s="31">
        <v>1524.76</v>
      </c>
      <c r="T627" s="31">
        <v>12.5</v>
      </c>
      <c r="U627" s="31">
        <v>5</v>
      </c>
      <c r="V627" s="31">
        <v>2.5</v>
      </c>
    </row>
    <row r="628" spans="1:22" x14ac:dyDescent="0.25">
      <c r="A628" s="32">
        <v>624</v>
      </c>
      <c r="B628" s="33">
        <v>40640</v>
      </c>
      <c r="C628" s="34">
        <v>1</v>
      </c>
      <c r="D628" s="34">
        <v>2</v>
      </c>
      <c r="E628" s="34">
        <v>4</v>
      </c>
      <c r="F628" s="34">
        <v>5</v>
      </c>
      <c r="G628" s="34">
        <v>6</v>
      </c>
      <c r="H628" s="34">
        <v>7</v>
      </c>
      <c r="I628" s="34">
        <v>9</v>
      </c>
      <c r="J628" s="34">
        <v>11</v>
      </c>
      <c r="K628" s="34">
        <v>12</v>
      </c>
      <c r="L628" s="34">
        <v>16</v>
      </c>
      <c r="M628" s="34">
        <v>17</v>
      </c>
      <c r="N628" s="34">
        <v>18</v>
      </c>
      <c r="O628" s="34">
        <v>20</v>
      </c>
      <c r="P628" s="34">
        <v>21</v>
      </c>
      <c r="Q628" s="34">
        <v>24</v>
      </c>
      <c r="R628" s="35">
        <v>308089.46999999997</v>
      </c>
      <c r="S628" s="35">
        <v>1613.5</v>
      </c>
      <c r="T628" s="35">
        <v>12.5</v>
      </c>
      <c r="U628" s="35">
        <v>5</v>
      </c>
      <c r="V628" s="35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31">
        <v>642873.99</v>
      </c>
      <c r="S629" s="31">
        <v>1513.83</v>
      </c>
      <c r="T629" s="31">
        <v>12.5</v>
      </c>
      <c r="U629" s="31">
        <v>5</v>
      </c>
      <c r="V629" s="31">
        <v>2.5</v>
      </c>
    </row>
    <row r="630" spans="1:22" x14ac:dyDescent="0.25">
      <c r="A630" s="32">
        <v>626</v>
      </c>
      <c r="B630" s="33">
        <v>40647</v>
      </c>
      <c r="C630" s="34">
        <v>1</v>
      </c>
      <c r="D630" s="34">
        <v>2</v>
      </c>
      <c r="E630" s="34">
        <v>3</v>
      </c>
      <c r="F630" s="34">
        <v>4</v>
      </c>
      <c r="G630" s="34">
        <v>5</v>
      </c>
      <c r="H630" s="34">
        <v>7</v>
      </c>
      <c r="I630" s="34">
        <v>8</v>
      </c>
      <c r="J630" s="34">
        <v>9</v>
      </c>
      <c r="K630" s="34">
        <v>11</v>
      </c>
      <c r="L630" s="34">
        <v>13</v>
      </c>
      <c r="M630" s="34">
        <v>17</v>
      </c>
      <c r="N630" s="34">
        <v>19</v>
      </c>
      <c r="O630" s="34">
        <v>21</v>
      </c>
      <c r="P630" s="34">
        <v>23</v>
      </c>
      <c r="Q630" s="34">
        <v>24</v>
      </c>
      <c r="R630" s="35">
        <v>148682.17000000001</v>
      </c>
      <c r="S630" s="35">
        <v>335.9</v>
      </c>
      <c r="T630" s="35">
        <v>12.5</v>
      </c>
      <c r="U630" s="35">
        <v>5</v>
      </c>
      <c r="V630" s="35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31">
        <v>476485.44</v>
      </c>
      <c r="S631" s="31">
        <v>2552.6</v>
      </c>
      <c r="T631" s="31">
        <v>12.5</v>
      </c>
      <c r="U631" s="31">
        <v>5</v>
      </c>
      <c r="V631" s="31">
        <v>2.5</v>
      </c>
    </row>
    <row r="632" spans="1:22" x14ac:dyDescent="0.25">
      <c r="A632" s="32">
        <v>628</v>
      </c>
      <c r="B632" s="33">
        <v>40653</v>
      </c>
      <c r="C632" s="34">
        <v>2</v>
      </c>
      <c r="D632" s="34">
        <v>3</v>
      </c>
      <c r="E632" s="34">
        <v>4</v>
      </c>
      <c r="F632" s="34">
        <v>7</v>
      </c>
      <c r="G632" s="34">
        <v>8</v>
      </c>
      <c r="H632" s="34">
        <v>9</v>
      </c>
      <c r="I632" s="34">
        <v>10</v>
      </c>
      <c r="J632" s="34">
        <v>11</v>
      </c>
      <c r="K632" s="34">
        <v>13</v>
      </c>
      <c r="L632" s="34">
        <v>15</v>
      </c>
      <c r="M632" s="34">
        <v>18</v>
      </c>
      <c r="N632" s="34">
        <v>19</v>
      </c>
      <c r="O632" s="34">
        <v>22</v>
      </c>
      <c r="P632" s="34">
        <v>23</v>
      </c>
      <c r="Q632" s="34">
        <v>25</v>
      </c>
      <c r="R632" s="35">
        <v>167714.18</v>
      </c>
      <c r="S632" s="35">
        <v>610.29</v>
      </c>
      <c r="T632" s="35">
        <v>12.5</v>
      </c>
      <c r="U632" s="35">
        <v>5</v>
      </c>
      <c r="V632" s="35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31">
        <v>125261.15</v>
      </c>
      <c r="S633" s="31">
        <v>460.6</v>
      </c>
      <c r="T633" s="31">
        <v>12.5</v>
      </c>
      <c r="U633" s="31">
        <v>5</v>
      </c>
      <c r="V633" s="31">
        <v>2.5</v>
      </c>
    </row>
    <row r="634" spans="1:22" x14ac:dyDescent="0.25">
      <c r="A634" s="32">
        <v>630</v>
      </c>
      <c r="B634" s="33">
        <v>40661</v>
      </c>
      <c r="C634" s="34">
        <v>1</v>
      </c>
      <c r="D634" s="34">
        <v>2</v>
      </c>
      <c r="E634" s="34">
        <v>4</v>
      </c>
      <c r="F634" s="34">
        <v>6</v>
      </c>
      <c r="G634" s="34">
        <v>7</v>
      </c>
      <c r="H634" s="34">
        <v>12</v>
      </c>
      <c r="I634" s="34">
        <v>13</v>
      </c>
      <c r="J634" s="34">
        <v>14</v>
      </c>
      <c r="K634" s="34">
        <v>17</v>
      </c>
      <c r="L634" s="34">
        <v>18</v>
      </c>
      <c r="M634" s="34">
        <v>20</v>
      </c>
      <c r="N634" s="34">
        <v>22</v>
      </c>
      <c r="O634" s="34">
        <v>23</v>
      </c>
      <c r="P634" s="34">
        <v>24</v>
      </c>
      <c r="Q634" s="34">
        <v>25</v>
      </c>
      <c r="R634" s="35">
        <v>782676.15</v>
      </c>
      <c r="S634" s="35">
        <v>1502.16</v>
      </c>
      <c r="T634" s="35">
        <v>12.5</v>
      </c>
      <c r="U634" s="35">
        <v>5</v>
      </c>
      <c r="V634" s="35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31">
        <v>619149.6</v>
      </c>
      <c r="S635" s="31">
        <v>1769</v>
      </c>
      <c r="T635" s="31">
        <v>12.5</v>
      </c>
      <c r="U635" s="31">
        <v>5</v>
      </c>
      <c r="V635" s="31">
        <v>2.5</v>
      </c>
    </row>
    <row r="636" spans="1:22" x14ac:dyDescent="0.25">
      <c r="A636" s="32">
        <v>632</v>
      </c>
      <c r="B636" s="33">
        <v>40668</v>
      </c>
      <c r="C636" s="34">
        <v>1</v>
      </c>
      <c r="D636" s="34">
        <v>4</v>
      </c>
      <c r="E636" s="34">
        <v>6</v>
      </c>
      <c r="F636" s="34">
        <v>8</v>
      </c>
      <c r="G636" s="34">
        <v>10</v>
      </c>
      <c r="H636" s="34">
        <v>11</v>
      </c>
      <c r="I636" s="34">
        <v>13</v>
      </c>
      <c r="J636" s="34">
        <v>14</v>
      </c>
      <c r="K636" s="34">
        <v>16</v>
      </c>
      <c r="L636" s="34">
        <v>17</v>
      </c>
      <c r="M636" s="34">
        <v>20</v>
      </c>
      <c r="N636" s="34">
        <v>21</v>
      </c>
      <c r="O636" s="34">
        <v>22</v>
      </c>
      <c r="P636" s="34">
        <v>24</v>
      </c>
      <c r="Q636" s="34">
        <v>25</v>
      </c>
      <c r="R636" s="35">
        <v>506328</v>
      </c>
      <c r="S636" s="35">
        <v>1139.0899999999999</v>
      </c>
      <c r="T636" s="35">
        <v>12.5</v>
      </c>
      <c r="U636" s="35">
        <v>5</v>
      </c>
      <c r="V636" s="35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31">
        <v>1033224.45</v>
      </c>
      <c r="S637" s="31">
        <v>2282.5300000000002</v>
      </c>
      <c r="T637" s="31">
        <v>12.5</v>
      </c>
      <c r="U637" s="31">
        <v>5</v>
      </c>
      <c r="V637" s="31">
        <v>2.5</v>
      </c>
    </row>
    <row r="638" spans="1:22" x14ac:dyDescent="0.25">
      <c r="A638" s="32">
        <v>634</v>
      </c>
      <c r="B638" s="33">
        <v>40675</v>
      </c>
      <c r="C638" s="34">
        <v>2</v>
      </c>
      <c r="D638" s="34">
        <v>3</v>
      </c>
      <c r="E638" s="34">
        <v>4</v>
      </c>
      <c r="F638" s="34">
        <v>5</v>
      </c>
      <c r="G638" s="34">
        <v>9</v>
      </c>
      <c r="H638" s="34">
        <v>10</v>
      </c>
      <c r="I638" s="34">
        <v>11</v>
      </c>
      <c r="J638" s="34">
        <v>12</v>
      </c>
      <c r="K638" s="34">
        <v>14</v>
      </c>
      <c r="L638" s="34">
        <v>15</v>
      </c>
      <c r="M638" s="34">
        <v>18</v>
      </c>
      <c r="N638" s="34">
        <v>19</v>
      </c>
      <c r="O638" s="34">
        <v>20</v>
      </c>
      <c r="P638" s="34">
        <v>21</v>
      </c>
      <c r="Q638" s="34">
        <v>22</v>
      </c>
      <c r="R638" s="35">
        <v>622554.76</v>
      </c>
      <c r="S638" s="35">
        <v>1210.93</v>
      </c>
      <c r="T638" s="35">
        <v>12.5</v>
      </c>
      <c r="U638" s="35">
        <v>5</v>
      </c>
      <c r="V638" s="35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31">
        <v>909031.24</v>
      </c>
      <c r="S639" s="31">
        <v>1313.95</v>
      </c>
      <c r="T639" s="31">
        <v>12.5</v>
      </c>
      <c r="U639" s="31">
        <v>5</v>
      </c>
      <c r="V639" s="31">
        <v>2.5</v>
      </c>
    </row>
    <row r="640" spans="1:22" x14ac:dyDescent="0.25">
      <c r="A640" s="32">
        <v>636</v>
      </c>
      <c r="B640" s="33">
        <v>40682</v>
      </c>
      <c r="C640" s="34">
        <v>1</v>
      </c>
      <c r="D640" s="34">
        <v>2</v>
      </c>
      <c r="E640" s="34">
        <v>3</v>
      </c>
      <c r="F640" s="34">
        <v>4</v>
      </c>
      <c r="G640" s="34">
        <v>6</v>
      </c>
      <c r="H640" s="34">
        <v>10</v>
      </c>
      <c r="I640" s="34">
        <v>12</v>
      </c>
      <c r="J640" s="34">
        <v>13</v>
      </c>
      <c r="K640" s="34">
        <v>14</v>
      </c>
      <c r="L640" s="34">
        <v>16</v>
      </c>
      <c r="M640" s="34">
        <v>19</v>
      </c>
      <c r="N640" s="34">
        <v>20</v>
      </c>
      <c r="O640" s="34">
        <v>21</v>
      </c>
      <c r="P640" s="34">
        <v>23</v>
      </c>
      <c r="Q640" s="34">
        <v>25</v>
      </c>
      <c r="R640" s="35">
        <v>584469.17000000004</v>
      </c>
      <c r="S640" s="35">
        <v>1304.6199999999999</v>
      </c>
      <c r="T640" s="35">
        <v>12.5</v>
      </c>
      <c r="U640" s="35">
        <v>5</v>
      </c>
      <c r="V640" s="35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31">
        <v>939050.68</v>
      </c>
      <c r="S641" s="31">
        <v>1734.7</v>
      </c>
      <c r="T641" s="31">
        <v>12.5</v>
      </c>
      <c r="U641" s="31">
        <v>5</v>
      </c>
      <c r="V641" s="31">
        <v>2.5</v>
      </c>
    </row>
    <row r="642" spans="1:22" x14ac:dyDescent="0.25">
      <c r="A642" s="32">
        <v>638</v>
      </c>
      <c r="B642" s="33">
        <v>40689</v>
      </c>
      <c r="C642" s="34">
        <v>1</v>
      </c>
      <c r="D642" s="34">
        <v>2</v>
      </c>
      <c r="E642" s="34">
        <v>3</v>
      </c>
      <c r="F642" s="34">
        <v>4</v>
      </c>
      <c r="G642" s="34">
        <v>9</v>
      </c>
      <c r="H642" s="34">
        <v>11</v>
      </c>
      <c r="I642" s="34">
        <v>13</v>
      </c>
      <c r="J642" s="34">
        <v>14</v>
      </c>
      <c r="K642" s="34">
        <v>16</v>
      </c>
      <c r="L642" s="34">
        <v>18</v>
      </c>
      <c r="M642" s="34">
        <v>19</v>
      </c>
      <c r="N642" s="34">
        <v>21</v>
      </c>
      <c r="O642" s="34">
        <v>23</v>
      </c>
      <c r="P642" s="34">
        <v>24</v>
      </c>
      <c r="Q642" s="34">
        <v>25</v>
      </c>
      <c r="R642" s="35">
        <v>773114.35</v>
      </c>
      <c r="S642" s="35">
        <v>1259.83</v>
      </c>
      <c r="T642" s="35">
        <v>12.5</v>
      </c>
      <c r="U642" s="35">
        <v>5</v>
      </c>
      <c r="V642" s="35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31">
        <v>338323.82</v>
      </c>
      <c r="S643" s="31">
        <v>1473.54</v>
      </c>
      <c r="T643" s="31">
        <v>12.5</v>
      </c>
      <c r="U643" s="31">
        <v>5</v>
      </c>
      <c r="V643" s="31">
        <v>2.5</v>
      </c>
    </row>
    <row r="644" spans="1:22" x14ac:dyDescent="0.25">
      <c r="A644" s="32">
        <v>640</v>
      </c>
      <c r="B644" s="33">
        <v>40696</v>
      </c>
      <c r="C644" s="34">
        <v>1</v>
      </c>
      <c r="D644" s="34">
        <v>3</v>
      </c>
      <c r="E644" s="34">
        <v>4</v>
      </c>
      <c r="F644" s="34">
        <v>5</v>
      </c>
      <c r="G644" s="34">
        <v>9</v>
      </c>
      <c r="H644" s="34">
        <v>11</v>
      </c>
      <c r="I644" s="34">
        <v>13</v>
      </c>
      <c r="J644" s="34">
        <v>14</v>
      </c>
      <c r="K644" s="34">
        <v>16</v>
      </c>
      <c r="L644" s="34">
        <v>18</v>
      </c>
      <c r="M644" s="34">
        <v>19</v>
      </c>
      <c r="N644" s="34">
        <v>20</v>
      </c>
      <c r="O644" s="34">
        <v>21</v>
      </c>
      <c r="P644" s="34">
        <v>22</v>
      </c>
      <c r="Q644" s="34">
        <v>23</v>
      </c>
      <c r="R644" s="35">
        <v>831638.01</v>
      </c>
      <c r="S644" s="35">
        <v>1529.69</v>
      </c>
      <c r="T644" s="35">
        <v>12.5</v>
      </c>
      <c r="U644" s="35">
        <v>5</v>
      </c>
      <c r="V644" s="35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31">
        <v>1813203.5</v>
      </c>
      <c r="S645" s="31">
        <v>1569.87</v>
      </c>
      <c r="T645" s="31">
        <v>12.5</v>
      </c>
      <c r="U645" s="31">
        <v>5</v>
      </c>
      <c r="V645" s="31">
        <v>2.5</v>
      </c>
    </row>
    <row r="646" spans="1:22" x14ac:dyDescent="0.25">
      <c r="A646" s="32">
        <v>642</v>
      </c>
      <c r="B646" s="33">
        <v>40703</v>
      </c>
      <c r="C646" s="34">
        <v>1</v>
      </c>
      <c r="D646" s="34">
        <v>2</v>
      </c>
      <c r="E646" s="34">
        <v>4</v>
      </c>
      <c r="F646" s="34">
        <v>5</v>
      </c>
      <c r="G646" s="34">
        <v>8</v>
      </c>
      <c r="H646" s="34">
        <v>10</v>
      </c>
      <c r="I646" s="34">
        <v>11</v>
      </c>
      <c r="J646" s="34">
        <v>12</v>
      </c>
      <c r="K646" s="34">
        <v>13</v>
      </c>
      <c r="L646" s="34">
        <v>18</v>
      </c>
      <c r="M646" s="34">
        <v>19</v>
      </c>
      <c r="N646" s="34">
        <v>20</v>
      </c>
      <c r="O646" s="34">
        <v>21</v>
      </c>
      <c r="P646" s="34">
        <v>22</v>
      </c>
      <c r="Q646" s="34">
        <v>25</v>
      </c>
      <c r="R646" s="35">
        <v>375056.78</v>
      </c>
      <c r="S646" s="35">
        <v>1090.8599999999999</v>
      </c>
      <c r="T646" s="35">
        <v>12.5</v>
      </c>
      <c r="U646" s="35">
        <v>5</v>
      </c>
      <c r="V646" s="35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31">
        <v>545294.64</v>
      </c>
      <c r="S647" s="31">
        <v>1568.44</v>
      </c>
      <c r="T647" s="31">
        <v>12.5</v>
      </c>
      <c r="U647" s="31">
        <v>5</v>
      </c>
      <c r="V647" s="31">
        <v>2.5</v>
      </c>
    </row>
    <row r="648" spans="1:22" x14ac:dyDescent="0.25">
      <c r="A648" s="32">
        <v>644</v>
      </c>
      <c r="B648" s="33">
        <v>40710</v>
      </c>
      <c r="C648" s="34">
        <v>2</v>
      </c>
      <c r="D648" s="34">
        <v>3</v>
      </c>
      <c r="E648" s="34">
        <v>5</v>
      </c>
      <c r="F648" s="34">
        <v>6</v>
      </c>
      <c r="G648" s="34">
        <v>7</v>
      </c>
      <c r="H648" s="34">
        <v>8</v>
      </c>
      <c r="I648" s="34">
        <v>9</v>
      </c>
      <c r="J648" s="34">
        <v>12</v>
      </c>
      <c r="K648" s="34">
        <v>13</v>
      </c>
      <c r="L648" s="34">
        <v>14</v>
      </c>
      <c r="M648" s="34">
        <v>15</v>
      </c>
      <c r="N648" s="34">
        <v>18</v>
      </c>
      <c r="O648" s="34">
        <v>21</v>
      </c>
      <c r="P648" s="34">
        <v>22</v>
      </c>
      <c r="Q648" s="34">
        <v>24</v>
      </c>
      <c r="R648" s="35">
        <v>793104.27</v>
      </c>
      <c r="S648" s="35">
        <v>1196.8399999999999</v>
      </c>
      <c r="T648" s="35">
        <v>12.5</v>
      </c>
      <c r="U648" s="35">
        <v>5</v>
      </c>
      <c r="V648" s="35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31">
        <v>371838</v>
      </c>
      <c r="S649" s="31">
        <v>1113.23</v>
      </c>
      <c r="T649" s="31">
        <v>12.5</v>
      </c>
      <c r="U649" s="31">
        <v>5</v>
      </c>
      <c r="V649" s="31">
        <v>2.5</v>
      </c>
    </row>
    <row r="650" spans="1:22" x14ac:dyDescent="0.25">
      <c r="A650" s="32">
        <v>646</v>
      </c>
      <c r="B650" s="33">
        <v>40718</v>
      </c>
      <c r="C650" s="34">
        <v>1</v>
      </c>
      <c r="D650" s="34">
        <v>3</v>
      </c>
      <c r="E650" s="34">
        <v>5</v>
      </c>
      <c r="F650" s="34">
        <v>6</v>
      </c>
      <c r="G650" s="34">
        <v>9</v>
      </c>
      <c r="H650" s="34">
        <v>10</v>
      </c>
      <c r="I650" s="34">
        <v>14</v>
      </c>
      <c r="J650" s="34">
        <v>15</v>
      </c>
      <c r="K650" s="34">
        <v>17</v>
      </c>
      <c r="L650" s="34">
        <v>18</v>
      </c>
      <c r="M650" s="34">
        <v>19</v>
      </c>
      <c r="N650" s="34">
        <v>20</v>
      </c>
      <c r="O650" s="34">
        <v>21</v>
      </c>
      <c r="P650" s="34">
        <v>23</v>
      </c>
      <c r="Q650" s="34">
        <v>25</v>
      </c>
      <c r="R650" s="35">
        <v>0</v>
      </c>
      <c r="S650" s="35">
        <v>1470.5</v>
      </c>
      <c r="T650" s="35">
        <v>12.5</v>
      </c>
      <c r="U650" s="35">
        <v>5</v>
      </c>
      <c r="V650" s="35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31">
        <v>972342.03</v>
      </c>
      <c r="S651" s="31">
        <v>1400.36</v>
      </c>
      <c r="T651" s="31">
        <v>12.5</v>
      </c>
      <c r="U651" s="31">
        <v>5</v>
      </c>
      <c r="V651" s="31">
        <v>2.5</v>
      </c>
    </row>
    <row r="652" spans="1:22" x14ac:dyDescent="0.25">
      <c r="A652" s="32">
        <v>648</v>
      </c>
      <c r="B652" s="33">
        <v>40724</v>
      </c>
      <c r="C652" s="34">
        <v>2</v>
      </c>
      <c r="D652" s="34">
        <v>4</v>
      </c>
      <c r="E652" s="34">
        <v>6</v>
      </c>
      <c r="F652" s="34">
        <v>8</v>
      </c>
      <c r="G652" s="34">
        <v>9</v>
      </c>
      <c r="H652" s="34">
        <v>10</v>
      </c>
      <c r="I652" s="34">
        <v>11</v>
      </c>
      <c r="J652" s="34">
        <v>13</v>
      </c>
      <c r="K652" s="34">
        <v>15</v>
      </c>
      <c r="L652" s="34">
        <v>16</v>
      </c>
      <c r="M652" s="34">
        <v>18</v>
      </c>
      <c r="N652" s="34">
        <v>19</v>
      </c>
      <c r="O652" s="34">
        <v>20</v>
      </c>
      <c r="P652" s="34">
        <v>21</v>
      </c>
      <c r="Q652" s="34">
        <v>22</v>
      </c>
      <c r="R652" s="35">
        <v>103892.67</v>
      </c>
      <c r="S652" s="35">
        <v>386.56</v>
      </c>
      <c r="T652" s="35">
        <v>12.5</v>
      </c>
      <c r="U652" s="35">
        <v>5</v>
      </c>
      <c r="V652" s="35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31">
        <v>1024655.84</v>
      </c>
      <c r="S653" s="31">
        <v>1960.44</v>
      </c>
      <c r="T653" s="31">
        <v>12.5</v>
      </c>
      <c r="U653" s="31">
        <v>5</v>
      </c>
      <c r="V653" s="31">
        <v>2.5</v>
      </c>
    </row>
    <row r="654" spans="1:22" x14ac:dyDescent="0.25">
      <c r="A654" s="32">
        <v>650</v>
      </c>
      <c r="B654" s="33">
        <v>40731</v>
      </c>
      <c r="C654" s="34">
        <v>1</v>
      </c>
      <c r="D654" s="34">
        <v>3</v>
      </c>
      <c r="E654" s="34">
        <v>7</v>
      </c>
      <c r="F654" s="34">
        <v>8</v>
      </c>
      <c r="G654" s="34">
        <v>10</v>
      </c>
      <c r="H654" s="34">
        <v>13</v>
      </c>
      <c r="I654" s="34">
        <v>14</v>
      </c>
      <c r="J654" s="34">
        <v>16</v>
      </c>
      <c r="K654" s="34">
        <v>17</v>
      </c>
      <c r="L654" s="34">
        <v>19</v>
      </c>
      <c r="M654" s="34">
        <v>20</v>
      </c>
      <c r="N654" s="34">
        <v>21</v>
      </c>
      <c r="O654" s="34">
        <v>23</v>
      </c>
      <c r="P654" s="34">
        <v>24</v>
      </c>
      <c r="Q654" s="34">
        <v>25</v>
      </c>
      <c r="R654" s="35">
        <v>242743.91</v>
      </c>
      <c r="S654" s="35">
        <v>1507.72</v>
      </c>
      <c r="T654" s="35">
        <v>12.5</v>
      </c>
      <c r="U654" s="35">
        <v>5</v>
      </c>
      <c r="V654" s="35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31">
        <v>317201.67</v>
      </c>
      <c r="S655" s="31">
        <v>1965.45</v>
      </c>
      <c r="T655" s="31">
        <v>12.5</v>
      </c>
      <c r="U655" s="31">
        <v>5</v>
      </c>
      <c r="V655" s="31">
        <v>2.5</v>
      </c>
    </row>
    <row r="656" spans="1:22" x14ac:dyDescent="0.25">
      <c r="A656" s="32">
        <v>652</v>
      </c>
      <c r="B656" s="33">
        <v>40738</v>
      </c>
      <c r="C656" s="34">
        <v>2</v>
      </c>
      <c r="D656" s="34">
        <v>5</v>
      </c>
      <c r="E656" s="34">
        <v>7</v>
      </c>
      <c r="F656" s="34">
        <v>9</v>
      </c>
      <c r="G656" s="34">
        <v>10</v>
      </c>
      <c r="H656" s="34">
        <v>11</v>
      </c>
      <c r="I656" s="34">
        <v>13</v>
      </c>
      <c r="J656" s="34">
        <v>14</v>
      </c>
      <c r="K656" s="34">
        <v>16</v>
      </c>
      <c r="L656" s="34">
        <v>17</v>
      </c>
      <c r="M656" s="34">
        <v>18</v>
      </c>
      <c r="N656" s="34">
        <v>19</v>
      </c>
      <c r="O656" s="34">
        <v>20</v>
      </c>
      <c r="P656" s="34">
        <v>21</v>
      </c>
      <c r="Q656" s="34">
        <v>23</v>
      </c>
      <c r="R656" s="35">
        <v>168907.38</v>
      </c>
      <c r="S656" s="35">
        <v>1002.78</v>
      </c>
      <c r="T656" s="35">
        <v>12.5</v>
      </c>
      <c r="U656" s="35">
        <v>5</v>
      </c>
      <c r="V656" s="35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31">
        <v>346044.31</v>
      </c>
      <c r="S657" s="31">
        <v>1363.34</v>
      </c>
      <c r="T657" s="31">
        <v>12.5</v>
      </c>
      <c r="U657" s="31">
        <v>5</v>
      </c>
      <c r="V657" s="31">
        <v>2.5</v>
      </c>
    </row>
    <row r="658" spans="1:22" x14ac:dyDescent="0.25">
      <c r="A658" s="32">
        <v>654</v>
      </c>
      <c r="B658" s="33">
        <v>40745</v>
      </c>
      <c r="C658" s="34">
        <v>1</v>
      </c>
      <c r="D658" s="34">
        <v>2</v>
      </c>
      <c r="E658" s="34">
        <v>3</v>
      </c>
      <c r="F658" s="34">
        <v>7</v>
      </c>
      <c r="G658" s="34">
        <v>12</v>
      </c>
      <c r="H658" s="34">
        <v>13</v>
      </c>
      <c r="I658" s="34">
        <v>14</v>
      </c>
      <c r="J658" s="34">
        <v>16</v>
      </c>
      <c r="K658" s="34">
        <v>17</v>
      </c>
      <c r="L658" s="34">
        <v>18</v>
      </c>
      <c r="M658" s="34">
        <v>19</v>
      </c>
      <c r="N658" s="34">
        <v>20</v>
      </c>
      <c r="O658" s="34">
        <v>22</v>
      </c>
      <c r="P658" s="34">
        <v>23</v>
      </c>
      <c r="Q658" s="34">
        <v>25</v>
      </c>
      <c r="R658" s="35">
        <v>727610.86</v>
      </c>
      <c r="S658" s="35">
        <v>1094.53</v>
      </c>
      <c r="T658" s="35">
        <v>12.5</v>
      </c>
      <c r="U658" s="35">
        <v>5</v>
      </c>
      <c r="V658" s="35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31">
        <v>1579836.12</v>
      </c>
      <c r="S659" s="31">
        <v>1450.14</v>
      </c>
      <c r="T659" s="31">
        <v>12.5</v>
      </c>
      <c r="U659" s="31">
        <v>5</v>
      </c>
      <c r="V659" s="31">
        <v>2.5</v>
      </c>
    </row>
    <row r="660" spans="1:22" x14ac:dyDescent="0.25">
      <c r="A660" s="32">
        <v>656</v>
      </c>
      <c r="B660" s="33">
        <v>40752</v>
      </c>
      <c r="C660" s="34">
        <v>2</v>
      </c>
      <c r="D660" s="34">
        <v>3</v>
      </c>
      <c r="E660" s="34">
        <v>5</v>
      </c>
      <c r="F660" s="34">
        <v>7</v>
      </c>
      <c r="G660" s="34">
        <v>8</v>
      </c>
      <c r="H660" s="34">
        <v>9</v>
      </c>
      <c r="I660" s="34">
        <v>11</v>
      </c>
      <c r="J660" s="34">
        <v>13</v>
      </c>
      <c r="K660" s="34">
        <v>14</v>
      </c>
      <c r="L660" s="34">
        <v>15</v>
      </c>
      <c r="M660" s="34">
        <v>18</v>
      </c>
      <c r="N660" s="34">
        <v>20</v>
      </c>
      <c r="O660" s="34">
        <v>22</v>
      </c>
      <c r="P660" s="34">
        <v>23</v>
      </c>
      <c r="Q660" s="34">
        <v>25</v>
      </c>
      <c r="R660" s="35">
        <v>108304.55</v>
      </c>
      <c r="S660" s="35">
        <v>503.03</v>
      </c>
      <c r="T660" s="35">
        <v>12.5</v>
      </c>
      <c r="U660" s="35">
        <v>5</v>
      </c>
      <c r="V660" s="35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31">
        <v>165150.47</v>
      </c>
      <c r="S661" s="31">
        <v>505.84</v>
      </c>
      <c r="T661" s="31">
        <v>12.5</v>
      </c>
      <c r="U661" s="31">
        <v>5</v>
      </c>
      <c r="V661" s="31">
        <v>2.5</v>
      </c>
    </row>
    <row r="662" spans="1:22" x14ac:dyDescent="0.25">
      <c r="A662" s="32">
        <v>658</v>
      </c>
      <c r="B662" s="33">
        <v>40759</v>
      </c>
      <c r="C662" s="34">
        <v>1</v>
      </c>
      <c r="D662" s="34">
        <v>4</v>
      </c>
      <c r="E662" s="34">
        <v>5</v>
      </c>
      <c r="F662" s="34">
        <v>6</v>
      </c>
      <c r="G662" s="34">
        <v>7</v>
      </c>
      <c r="H662" s="34">
        <v>9</v>
      </c>
      <c r="I662" s="34">
        <v>10</v>
      </c>
      <c r="J662" s="34">
        <v>11</v>
      </c>
      <c r="K662" s="34">
        <v>14</v>
      </c>
      <c r="L662" s="34">
        <v>15</v>
      </c>
      <c r="M662" s="34">
        <v>17</v>
      </c>
      <c r="N662" s="34">
        <v>21</v>
      </c>
      <c r="O662" s="34">
        <v>23</v>
      </c>
      <c r="P662" s="34">
        <v>24</v>
      </c>
      <c r="Q662" s="34">
        <v>25</v>
      </c>
      <c r="R662" s="35">
        <v>0</v>
      </c>
      <c r="S662" s="35">
        <v>1608.7</v>
      </c>
      <c r="T662" s="35">
        <v>12.5</v>
      </c>
      <c r="U662" s="35">
        <v>5</v>
      </c>
      <c r="V662" s="35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31">
        <v>710540.18</v>
      </c>
      <c r="S663" s="31">
        <v>1557.18</v>
      </c>
      <c r="T663" s="31">
        <v>12.5</v>
      </c>
      <c r="U663" s="31">
        <v>5</v>
      </c>
      <c r="V663" s="31">
        <v>2.5</v>
      </c>
    </row>
    <row r="664" spans="1:22" x14ac:dyDescent="0.25">
      <c r="A664" s="32">
        <v>660</v>
      </c>
      <c r="B664" s="33">
        <v>40766</v>
      </c>
      <c r="C664" s="34">
        <v>3</v>
      </c>
      <c r="D664" s="34">
        <v>4</v>
      </c>
      <c r="E664" s="34">
        <v>5</v>
      </c>
      <c r="F664" s="34">
        <v>6</v>
      </c>
      <c r="G664" s="34">
        <v>7</v>
      </c>
      <c r="H664" s="34">
        <v>8</v>
      </c>
      <c r="I664" s="34">
        <v>9</v>
      </c>
      <c r="J664" s="34">
        <v>12</v>
      </c>
      <c r="K664" s="34">
        <v>14</v>
      </c>
      <c r="L664" s="34">
        <v>15</v>
      </c>
      <c r="M664" s="34">
        <v>16</v>
      </c>
      <c r="N664" s="34">
        <v>17</v>
      </c>
      <c r="O664" s="34">
        <v>19</v>
      </c>
      <c r="P664" s="34">
        <v>24</v>
      </c>
      <c r="Q664" s="34">
        <v>25</v>
      </c>
      <c r="R664" s="35">
        <v>0</v>
      </c>
      <c r="S664" s="35">
        <v>1455.24</v>
      </c>
      <c r="T664" s="35">
        <v>12.5</v>
      </c>
      <c r="U664" s="35">
        <v>5</v>
      </c>
      <c r="V664" s="35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31">
        <v>0</v>
      </c>
      <c r="S665" s="31">
        <v>1979.88</v>
      </c>
      <c r="T665" s="31">
        <v>12.5</v>
      </c>
      <c r="U665" s="31">
        <v>5</v>
      </c>
      <c r="V665" s="31">
        <v>2.5</v>
      </c>
    </row>
    <row r="666" spans="1:22" x14ac:dyDescent="0.25">
      <c r="A666" s="32">
        <v>662</v>
      </c>
      <c r="B666" s="33">
        <v>40773</v>
      </c>
      <c r="C666" s="34">
        <v>1</v>
      </c>
      <c r="D666" s="34">
        <v>2</v>
      </c>
      <c r="E666" s="34">
        <v>3</v>
      </c>
      <c r="F666" s="34">
        <v>6</v>
      </c>
      <c r="G666" s="34">
        <v>7</v>
      </c>
      <c r="H666" s="34">
        <v>8</v>
      </c>
      <c r="I666" s="34">
        <v>9</v>
      </c>
      <c r="J666" s="34">
        <v>11</v>
      </c>
      <c r="K666" s="34">
        <v>13</v>
      </c>
      <c r="L666" s="34">
        <v>14</v>
      </c>
      <c r="M666" s="34">
        <v>15</v>
      </c>
      <c r="N666" s="34">
        <v>16</v>
      </c>
      <c r="O666" s="34">
        <v>19</v>
      </c>
      <c r="P666" s="34">
        <v>20</v>
      </c>
      <c r="Q666" s="34">
        <v>22</v>
      </c>
      <c r="R666" s="35">
        <v>1008663.25</v>
      </c>
      <c r="S666" s="35">
        <v>1928.08</v>
      </c>
      <c r="T666" s="35">
        <v>12.5</v>
      </c>
      <c r="U666" s="35">
        <v>5</v>
      </c>
      <c r="V666" s="35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31">
        <v>203431.69</v>
      </c>
      <c r="S667" s="31">
        <v>758.29</v>
      </c>
      <c r="T667" s="31">
        <v>12.5</v>
      </c>
      <c r="U667" s="31">
        <v>5</v>
      </c>
      <c r="V667" s="31">
        <v>2.5</v>
      </c>
    </row>
    <row r="668" spans="1:22" x14ac:dyDescent="0.25">
      <c r="A668" s="32">
        <v>664</v>
      </c>
      <c r="B668" s="33">
        <v>40780</v>
      </c>
      <c r="C668" s="34">
        <v>1</v>
      </c>
      <c r="D668" s="34">
        <v>3</v>
      </c>
      <c r="E668" s="34">
        <v>4</v>
      </c>
      <c r="F668" s="34">
        <v>7</v>
      </c>
      <c r="G668" s="34">
        <v>10</v>
      </c>
      <c r="H668" s="34">
        <v>13</v>
      </c>
      <c r="I668" s="34">
        <v>14</v>
      </c>
      <c r="J668" s="34">
        <v>15</v>
      </c>
      <c r="K668" s="34">
        <v>16</v>
      </c>
      <c r="L668" s="34">
        <v>17</v>
      </c>
      <c r="M668" s="34">
        <v>18</v>
      </c>
      <c r="N668" s="34">
        <v>20</v>
      </c>
      <c r="O668" s="34">
        <v>21</v>
      </c>
      <c r="P668" s="34">
        <v>23</v>
      </c>
      <c r="Q668" s="34">
        <v>24</v>
      </c>
      <c r="R668" s="35">
        <v>661652.63</v>
      </c>
      <c r="S668" s="35">
        <v>1199.8499999999999</v>
      </c>
      <c r="T668" s="35">
        <v>12.5</v>
      </c>
      <c r="U668" s="35">
        <v>5</v>
      </c>
      <c r="V668" s="35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31">
        <v>519467.64</v>
      </c>
      <c r="S669" s="31">
        <v>1799.03</v>
      </c>
      <c r="T669" s="31">
        <v>12.5</v>
      </c>
      <c r="U669" s="31">
        <v>5</v>
      </c>
      <c r="V669" s="31">
        <v>2.5</v>
      </c>
    </row>
    <row r="670" spans="1:22" x14ac:dyDescent="0.25">
      <c r="A670" s="32">
        <v>666</v>
      </c>
      <c r="B670" s="33">
        <v>40787</v>
      </c>
      <c r="C670" s="34">
        <v>1</v>
      </c>
      <c r="D670" s="34">
        <v>2</v>
      </c>
      <c r="E670" s="34">
        <v>4</v>
      </c>
      <c r="F670" s="34">
        <v>6</v>
      </c>
      <c r="G670" s="34">
        <v>7</v>
      </c>
      <c r="H670" s="34">
        <v>11</v>
      </c>
      <c r="I670" s="34">
        <v>12</v>
      </c>
      <c r="J670" s="34">
        <v>14</v>
      </c>
      <c r="K670" s="34">
        <v>15</v>
      </c>
      <c r="L670" s="34">
        <v>16</v>
      </c>
      <c r="M670" s="34">
        <v>18</v>
      </c>
      <c r="N670" s="34">
        <v>20</v>
      </c>
      <c r="O670" s="34">
        <v>21</v>
      </c>
      <c r="P670" s="34">
        <v>24</v>
      </c>
      <c r="Q670" s="34">
        <v>25</v>
      </c>
      <c r="R670" s="35">
        <v>739710.75</v>
      </c>
      <c r="S670" s="35">
        <v>1686.27</v>
      </c>
      <c r="T670" s="35">
        <v>12.5</v>
      </c>
      <c r="U670" s="35">
        <v>5</v>
      </c>
      <c r="V670" s="35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31">
        <v>0</v>
      </c>
      <c r="S671" s="31">
        <v>1411.57</v>
      </c>
      <c r="T671" s="31">
        <v>12.5</v>
      </c>
      <c r="U671" s="31">
        <v>5</v>
      </c>
      <c r="V671" s="31">
        <v>2.5</v>
      </c>
    </row>
    <row r="672" spans="1:22" x14ac:dyDescent="0.25">
      <c r="A672" s="32">
        <v>668</v>
      </c>
      <c r="B672" s="33">
        <v>40794</v>
      </c>
      <c r="C672" s="34">
        <v>1</v>
      </c>
      <c r="D672" s="34">
        <v>2</v>
      </c>
      <c r="E672" s="34">
        <v>7</v>
      </c>
      <c r="F672" s="34">
        <v>9</v>
      </c>
      <c r="G672" s="34">
        <v>10</v>
      </c>
      <c r="H672" s="34">
        <v>11</v>
      </c>
      <c r="I672" s="34">
        <v>12</v>
      </c>
      <c r="J672" s="34">
        <v>13</v>
      </c>
      <c r="K672" s="34">
        <v>15</v>
      </c>
      <c r="L672" s="34">
        <v>16</v>
      </c>
      <c r="M672" s="34">
        <v>17</v>
      </c>
      <c r="N672" s="34">
        <v>20</v>
      </c>
      <c r="O672" s="34">
        <v>23</v>
      </c>
      <c r="P672" s="34">
        <v>24</v>
      </c>
      <c r="Q672" s="34">
        <v>25</v>
      </c>
      <c r="R672" s="35">
        <v>0</v>
      </c>
      <c r="S672" s="35">
        <v>1087.81</v>
      </c>
      <c r="T672" s="35">
        <v>12.5</v>
      </c>
      <c r="U672" s="35">
        <v>5</v>
      </c>
      <c r="V672" s="35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31">
        <v>2264469.7200000002</v>
      </c>
      <c r="S673" s="31">
        <v>1234.18</v>
      </c>
      <c r="T673" s="31">
        <v>12.5</v>
      </c>
      <c r="U673" s="31">
        <v>5</v>
      </c>
      <c r="V673" s="31">
        <v>2.5</v>
      </c>
    </row>
    <row r="674" spans="1:22" x14ac:dyDescent="0.25">
      <c r="A674" s="32">
        <v>670</v>
      </c>
      <c r="B674" s="33">
        <v>40801</v>
      </c>
      <c r="C674" s="34">
        <v>1</v>
      </c>
      <c r="D674" s="34">
        <v>7</v>
      </c>
      <c r="E674" s="34">
        <v>8</v>
      </c>
      <c r="F674" s="34">
        <v>10</v>
      </c>
      <c r="G674" s="34">
        <v>12</v>
      </c>
      <c r="H674" s="34">
        <v>13</v>
      </c>
      <c r="I674" s="34">
        <v>14</v>
      </c>
      <c r="J674" s="34">
        <v>15</v>
      </c>
      <c r="K674" s="34">
        <v>17</v>
      </c>
      <c r="L674" s="34">
        <v>18</v>
      </c>
      <c r="M674" s="34">
        <v>20</v>
      </c>
      <c r="N674" s="34">
        <v>21</v>
      </c>
      <c r="O674" s="34">
        <v>22</v>
      </c>
      <c r="P674" s="34">
        <v>23</v>
      </c>
      <c r="Q674" s="34">
        <v>25</v>
      </c>
      <c r="R674" s="35">
        <v>1869250.25</v>
      </c>
      <c r="S674" s="35">
        <v>1469.92</v>
      </c>
      <c r="T674" s="35">
        <v>12.5</v>
      </c>
      <c r="U674" s="35">
        <v>5</v>
      </c>
      <c r="V674" s="35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31">
        <v>365698.86</v>
      </c>
      <c r="S675" s="31">
        <v>1249.83</v>
      </c>
      <c r="T675" s="31">
        <v>12.5</v>
      </c>
      <c r="U675" s="31">
        <v>5</v>
      </c>
      <c r="V675" s="31">
        <v>2.5</v>
      </c>
    </row>
    <row r="676" spans="1:22" x14ac:dyDescent="0.25">
      <c r="A676" s="32">
        <v>672</v>
      </c>
      <c r="B676" s="33">
        <v>40808</v>
      </c>
      <c r="C676" s="34">
        <v>1</v>
      </c>
      <c r="D676" s="34">
        <v>2</v>
      </c>
      <c r="E676" s="34">
        <v>4</v>
      </c>
      <c r="F676" s="34">
        <v>6</v>
      </c>
      <c r="G676" s="34">
        <v>9</v>
      </c>
      <c r="H676" s="34">
        <v>10</v>
      </c>
      <c r="I676" s="34">
        <v>11</v>
      </c>
      <c r="J676" s="34">
        <v>12</v>
      </c>
      <c r="K676" s="34">
        <v>15</v>
      </c>
      <c r="L676" s="34">
        <v>17</v>
      </c>
      <c r="M676" s="34">
        <v>19</v>
      </c>
      <c r="N676" s="34">
        <v>21</v>
      </c>
      <c r="O676" s="34">
        <v>23</v>
      </c>
      <c r="P676" s="34">
        <v>24</v>
      </c>
      <c r="Q676" s="34">
        <v>25</v>
      </c>
      <c r="R676" s="35">
        <v>78253.87</v>
      </c>
      <c r="S676" s="35">
        <v>465.65</v>
      </c>
      <c r="T676" s="35">
        <v>12.5</v>
      </c>
      <c r="U676" s="35">
        <v>5</v>
      </c>
      <c r="V676" s="35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31">
        <v>264187.73</v>
      </c>
      <c r="S677" s="31">
        <v>1037.95</v>
      </c>
      <c r="T677" s="31">
        <v>12.5</v>
      </c>
      <c r="U677" s="31">
        <v>5</v>
      </c>
      <c r="V677" s="31">
        <v>2.5</v>
      </c>
    </row>
    <row r="678" spans="1:22" x14ac:dyDescent="0.25">
      <c r="A678" s="32">
        <v>674</v>
      </c>
      <c r="B678" s="33">
        <v>40815</v>
      </c>
      <c r="C678" s="34">
        <v>2</v>
      </c>
      <c r="D678" s="34">
        <v>3</v>
      </c>
      <c r="E678" s="34">
        <v>8</v>
      </c>
      <c r="F678" s="34">
        <v>10</v>
      </c>
      <c r="G678" s="34">
        <v>11</v>
      </c>
      <c r="H678" s="34">
        <v>14</v>
      </c>
      <c r="I678" s="34">
        <v>15</v>
      </c>
      <c r="J678" s="34">
        <v>16</v>
      </c>
      <c r="K678" s="34">
        <v>18</v>
      </c>
      <c r="L678" s="34">
        <v>19</v>
      </c>
      <c r="M678" s="34">
        <v>20</v>
      </c>
      <c r="N678" s="34">
        <v>22</v>
      </c>
      <c r="O678" s="34">
        <v>23</v>
      </c>
      <c r="P678" s="34">
        <v>24</v>
      </c>
      <c r="Q678" s="34">
        <v>25</v>
      </c>
      <c r="R678" s="35">
        <v>677614.26</v>
      </c>
      <c r="S678" s="35">
        <v>1869.57</v>
      </c>
      <c r="T678" s="35">
        <v>12.5</v>
      </c>
      <c r="U678" s="35">
        <v>5</v>
      </c>
      <c r="V678" s="35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31">
        <v>0</v>
      </c>
      <c r="S679" s="31">
        <v>1951.08</v>
      </c>
      <c r="T679" s="31">
        <v>12.5</v>
      </c>
      <c r="U679" s="31">
        <v>5</v>
      </c>
      <c r="V679" s="31">
        <v>2.5</v>
      </c>
    </row>
    <row r="680" spans="1:22" x14ac:dyDescent="0.25">
      <c r="A680" s="32">
        <v>676</v>
      </c>
      <c r="B680" s="33">
        <v>40822</v>
      </c>
      <c r="C680" s="34">
        <v>2</v>
      </c>
      <c r="D680" s="34">
        <v>4</v>
      </c>
      <c r="E680" s="34">
        <v>5</v>
      </c>
      <c r="F680" s="34">
        <v>6</v>
      </c>
      <c r="G680" s="34">
        <v>8</v>
      </c>
      <c r="H680" s="34">
        <v>10</v>
      </c>
      <c r="I680" s="34">
        <v>12</v>
      </c>
      <c r="J680" s="34">
        <v>13</v>
      </c>
      <c r="K680" s="34">
        <v>15</v>
      </c>
      <c r="L680" s="34">
        <v>16</v>
      </c>
      <c r="M680" s="34">
        <v>19</v>
      </c>
      <c r="N680" s="34">
        <v>20</v>
      </c>
      <c r="O680" s="34">
        <v>21</v>
      </c>
      <c r="P680" s="34">
        <v>24</v>
      </c>
      <c r="Q680" s="34">
        <v>25</v>
      </c>
      <c r="R680" s="35">
        <v>152453.75</v>
      </c>
      <c r="S680" s="35">
        <v>671.36</v>
      </c>
      <c r="T680" s="35">
        <v>12.5</v>
      </c>
      <c r="U680" s="35">
        <v>5</v>
      </c>
      <c r="V680" s="35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31">
        <v>408645.24</v>
      </c>
      <c r="S681" s="31">
        <v>1439.94</v>
      </c>
      <c r="T681" s="31">
        <v>12.5</v>
      </c>
      <c r="U681" s="31">
        <v>5</v>
      </c>
      <c r="V681" s="31">
        <v>2.5</v>
      </c>
    </row>
    <row r="682" spans="1:22" x14ac:dyDescent="0.25">
      <c r="A682" s="32">
        <v>678</v>
      </c>
      <c r="B682" s="33">
        <v>40829</v>
      </c>
      <c r="C682" s="34">
        <v>2</v>
      </c>
      <c r="D682" s="34">
        <v>3</v>
      </c>
      <c r="E682" s="34">
        <v>5</v>
      </c>
      <c r="F682" s="34">
        <v>7</v>
      </c>
      <c r="G682" s="34">
        <v>9</v>
      </c>
      <c r="H682" s="34">
        <v>10</v>
      </c>
      <c r="I682" s="34">
        <v>12</v>
      </c>
      <c r="J682" s="34">
        <v>15</v>
      </c>
      <c r="K682" s="34">
        <v>18</v>
      </c>
      <c r="L682" s="34">
        <v>19</v>
      </c>
      <c r="M682" s="34">
        <v>20</v>
      </c>
      <c r="N682" s="34">
        <v>21</v>
      </c>
      <c r="O682" s="34">
        <v>23</v>
      </c>
      <c r="P682" s="34">
        <v>24</v>
      </c>
      <c r="Q682" s="34">
        <v>25</v>
      </c>
      <c r="R682" s="35">
        <v>201575.83</v>
      </c>
      <c r="S682" s="35">
        <v>839.54</v>
      </c>
      <c r="T682" s="35">
        <v>12.5</v>
      </c>
      <c r="U682" s="35">
        <v>5</v>
      </c>
      <c r="V682" s="35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31">
        <v>596431.89</v>
      </c>
      <c r="S683" s="31">
        <v>1455.11</v>
      </c>
      <c r="T683" s="31">
        <v>12.5</v>
      </c>
      <c r="U683" s="31">
        <v>5</v>
      </c>
      <c r="V683" s="31">
        <v>2.5</v>
      </c>
    </row>
    <row r="684" spans="1:22" x14ac:dyDescent="0.25">
      <c r="A684" s="32">
        <v>680</v>
      </c>
      <c r="B684" s="33">
        <v>40836</v>
      </c>
      <c r="C684" s="34">
        <v>3</v>
      </c>
      <c r="D684" s="34">
        <v>4</v>
      </c>
      <c r="E684" s="34">
        <v>6</v>
      </c>
      <c r="F684" s="34">
        <v>7</v>
      </c>
      <c r="G684" s="34">
        <v>8</v>
      </c>
      <c r="H684" s="34">
        <v>9</v>
      </c>
      <c r="I684" s="34">
        <v>12</v>
      </c>
      <c r="J684" s="34">
        <v>13</v>
      </c>
      <c r="K684" s="34">
        <v>14</v>
      </c>
      <c r="L684" s="34">
        <v>16</v>
      </c>
      <c r="M684" s="34">
        <v>18</v>
      </c>
      <c r="N684" s="34">
        <v>19</v>
      </c>
      <c r="O684" s="34">
        <v>20</v>
      </c>
      <c r="P684" s="34">
        <v>21</v>
      </c>
      <c r="Q684" s="34">
        <v>22</v>
      </c>
      <c r="R684" s="35">
        <v>332843.40999999997</v>
      </c>
      <c r="S684" s="35">
        <v>1123.21</v>
      </c>
      <c r="T684" s="35">
        <v>12.5</v>
      </c>
      <c r="U684" s="35">
        <v>5</v>
      </c>
      <c r="V684" s="35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31">
        <v>175599.18</v>
      </c>
      <c r="S685" s="31">
        <v>1334.77</v>
      </c>
      <c r="T685" s="31">
        <v>12.5</v>
      </c>
      <c r="U685" s="31">
        <v>5</v>
      </c>
      <c r="V685" s="31">
        <v>2.5</v>
      </c>
    </row>
    <row r="686" spans="1:22" x14ac:dyDescent="0.25">
      <c r="A686" s="32">
        <v>682</v>
      </c>
      <c r="B686" s="33">
        <v>40843</v>
      </c>
      <c r="C686" s="34">
        <v>1</v>
      </c>
      <c r="D686" s="34">
        <v>2</v>
      </c>
      <c r="E686" s="34">
        <v>4</v>
      </c>
      <c r="F686" s="34">
        <v>5</v>
      </c>
      <c r="G686" s="34">
        <v>6</v>
      </c>
      <c r="H686" s="34">
        <v>7</v>
      </c>
      <c r="I686" s="34">
        <v>8</v>
      </c>
      <c r="J686" s="34">
        <v>11</v>
      </c>
      <c r="K686" s="34">
        <v>14</v>
      </c>
      <c r="L686" s="34">
        <v>17</v>
      </c>
      <c r="M686" s="34">
        <v>18</v>
      </c>
      <c r="N686" s="34">
        <v>19</v>
      </c>
      <c r="O686" s="34">
        <v>22</v>
      </c>
      <c r="P686" s="34">
        <v>24</v>
      </c>
      <c r="Q686" s="34">
        <v>25</v>
      </c>
      <c r="R686" s="35">
        <v>435993.67</v>
      </c>
      <c r="S686" s="35">
        <v>1608.04</v>
      </c>
      <c r="T686" s="35">
        <v>12.5</v>
      </c>
      <c r="U686" s="35">
        <v>5</v>
      </c>
      <c r="V686" s="35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31">
        <v>561489.23</v>
      </c>
      <c r="S687" s="31">
        <v>1525.6</v>
      </c>
      <c r="T687" s="31">
        <v>12.5</v>
      </c>
      <c r="U687" s="31">
        <v>5</v>
      </c>
      <c r="V687" s="31">
        <v>2.5</v>
      </c>
    </row>
    <row r="688" spans="1:22" x14ac:dyDescent="0.25">
      <c r="A688" s="32">
        <v>684</v>
      </c>
      <c r="B688" s="33">
        <v>40850</v>
      </c>
      <c r="C688" s="34">
        <v>1</v>
      </c>
      <c r="D688" s="34">
        <v>4</v>
      </c>
      <c r="E688" s="34">
        <v>5</v>
      </c>
      <c r="F688" s="34">
        <v>8</v>
      </c>
      <c r="G688" s="34">
        <v>10</v>
      </c>
      <c r="H688" s="34">
        <v>11</v>
      </c>
      <c r="I688" s="34">
        <v>12</v>
      </c>
      <c r="J688" s="34">
        <v>13</v>
      </c>
      <c r="K688" s="34">
        <v>14</v>
      </c>
      <c r="L688" s="34">
        <v>16</v>
      </c>
      <c r="M688" s="34">
        <v>20</v>
      </c>
      <c r="N688" s="34">
        <v>21</v>
      </c>
      <c r="O688" s="34">
        <v>22</v>
      </c>
      <c r="P688" s="34">
        <v>24</v>
      </c>
      <c r="Q688" s="34">
        <v>25</v>
      </c>
      <c r="R688" s="35">
        <v>1055224.81</v>
      </c>
      <c r="S688" s="35">
        <v>2405.5300000000002</v>
      </c>
      <c r="T688" s="35">
        <v>12.5</v>
      </c>
      <c r="U688" s="35">
        <v>5</v>
      </c>
      <c r="V688" s="35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31">
        <v>261793.8</v>
      </c>
      <c r="S689" s="31">
        <v>1057.96</v>
      </c>
      <c r="T689" s="31">
        <v>12.5</v>
      </c>
      <c r="U689" s="31">
        <v>5</v>
      </c>
      <c r="V689" s="31">
        <v>2.5</v>
      </c>
    </row>
    <row r="690" spans="1:22" x14ac:dyDescent="0.25">
      <c r="A690" s="32">
        <v>686</v>
      </c>
      <c r="B690" s="33">
        <v>40857</v>
      </c>
      <c r="C690" s="34">
        <v>1</v>
      </c>
      <c r="D690" s="34">
        <v>3</v>
      </c>
      <c r="E690" s="34">
        <v>4</v>
      </c>
      <c r="F690" s="34">
        <v>6</v>
      </c>
      <c r="G690" s="34">
        <v>7</v>
      </c>
      <c r="H690" s="34">
        <v>10</v>
      </c>
      <c r="I690" s="34">
        <v>12</v>
      </c>
      <c r="J690" s="34">
        <v>13</v>
      </c>
      <c r="K690" s="34">
        <v>16</v>
      </c>
      <c r="L690" s="34">
        <v>19</v>
      </c>
      <c r="M690" s="34">
        <v>20</v>
      </c>
      <c r="N690" s="34">
        <v>22</v>
      </c>
      <c r="O690" s="34">
        <v>23</v>
      </c>
      <c r="P690" s="34">
        <v>24</v>
      </c>
      <c r="Q690" s="34">
        <v>25</v>
      </c>
      <c r="R690" s="35">
        <v>283465.87</v>
      </c>
      <c r="S690" s="35">
        <v>1228.68</v>
      </c>
      <c r="T690" s="35">
        <v>12.5</v>
      </c>
      <c r="U690" s="35">
        <v>5</v>
      </c>
      <c r="V690" s="35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31">
        <v>531410.14</v>
      </c>
      <c r="S691" s="31">
        <v>1119.33</v>
      </c>
      <c r="T691" s="31">
        <v>12.5</v>
      </c>
      <c r="U691" s="31">
        <v>5</v>
      </c>
      <c r="V691" s="31">
        <v>2.5</v>
      </c>
    </row>
    <row r="692" spans="1:22" x14ac:dyDescent="0.25">
      <c r="A692" s="32">
        <v>688</v>
      </c>
      <c r="B692" s="33">
        <v>40864</v>
      </c>
      <c r="C692" s="34">
        <v>1</v>
      </c>
      <c r="D692" s="34">
        <v>2</v>
      </c>
      <c r="E692" s="34">
        <v>3</v>
      </c>
      <c r="F692" s="34">
        <v>4</v>
      </c>
      <c r="G692" s="34">
        <v>7</v>
      </c>
      <c r="H692" s="34">
        <v>9</v>
      </c>
      <c r="I692" s="34">
        <v>11</v>
      </c>
      <c r="J692" s="34">
        <v>12</v>
      </c>
      <c r="K692" s="34">
        <v>14</v>
      </c>
      <c r="L692" s="34">
        <v>16</v>
      </c>
      <c r="M692" s="34">
        <v>19</v>
      </c>
      <c r="N692" s="34">
        <v>21</v>
      </c>
      <c r="O692" s="34">
        <v>22</v>
      </c>
      <c r="P692" s="34">
        <v>23</v>
      </c>
      <c r="Q692" s="34">
        <v>24</v>
      </c>
      <c r="R692" s="35">
        <v>615207.4</v>
      </c>
      <c r="S692" s="35">
        <v>1164.92</v>
      </c>
      <c r="T692" s="35">
        <v>12.5</v>
      </c>
      <c r="U692" s="35">
        <v>5</v>
      </c>
      <c r="V692" s="35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31">
        <v>324427.21000000002</v>
      </c>
      <c r="S693" s="31">
        <v>1143.43</v>
      </c>
      <c r="T693" s="31">
        <v>12.5</v>
      </c>
      <c r="U693" s="31">
        <v>5</v>
      </c>
      <c r="V693" s="31">
        <v>2.5</v>
      </c>
    </row>
    <row r="694" spans="1:22" x14ac:dyDescent="0.25">
      <c r="A694" s="32">
        <v>690</v>
      </c>
      <c r="B694" s="33">
        <v>40871</v>
      </c>
      <c r="C694" s="34">
        <v>1</v>
      </c>
      <c r="D694" s="34">
        <v>2</v>
      </c>
      <c r="E694" s="34">
        <v>3</v>
      </c>
      <c r="F694" s="34">
        <v>9</v>
      </c>
      <c r="G694" s="34">
        <v>10</v>
      </c>
      <c r="H694" s="34">
        <v>11</v>
      </c>
      <c r="I694" s="34">
        <v>12</v>
      </c>
      <c r="J694" s="34">
        <v>13</v>
      </c>
      <c r="K694" s="34">
        <v>14</v>
      </c>
      <c r="L694" s="34">
        <v>15</v>
      </c>
      <c r="M694" s="34">
        <v>18</v>
      </c>
      <c r="N694" s="34">
        <v>19</v>
      </c>
      <c r="O694" s="34">
        <v>20</v>
      </c>
      <c r="P694" s="34">
        <v>24</v>
      </c>
      <c r="Q694" s="34">
        <v>25</v>
      </c>
      <c r="R694" s="35">
        <v>146605.53</v>
      </c>
      <c r="S694" s="35">
        <v>1166.8599999999999</v>
      </c>
      <c r="T694" s="35">
        <v>12.5</v>
      </c>
      <c r="U694" s="35">
        <v>5</v>
      </c>
      <c r="V694" s="35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31">
        <v>546038.68999999994</v>
      </c>
      <c r="S695" s="31">
        <v>1428.67</v>
      </c>
      <c r="T695" s="31">
        <v>12.5</v>
      </c>
      <c r="U695" s="31">
        <v>5</v>
      </c>
      <c r="V695" s="31">
        <v>2.5</v>
      </c>
    </row>
    <row r="696" spans="1:22" x14ac:dyDescent="0.25">
      <c r="A696" s="32">
        <v>692</v>
      </c>
      <c r="B696" s="33">
        <v>40878</v>
      </c>
      <c r="C696" s="34">
        <v>1</v>
      </c>
      <c r="D696" s="34">
        <v>2</v>
      </c>
      <c r="E696" s="34">
        <v>4</v>
      </c>
      <c r="F696" s="34">
        <v>6</v>
      </c>
      <c r="G696" s="34">
        <v>7</v>
      </c>
      <c r="H696" s="34">
        <v>10</v>
      </c>
      <c r="I696" s="34">
        <v>11</v>
      </c>
      <c r="J696" s="34">
        <v>12</v>
      </c>
      <c r="K696" s="34">
        <v>17</v>
      </c>
      <c r="L696" s="34">
        <v>18</v>
      </c>
      <c r="M696" s="34">
        <v>19</v>
      </c>
      <c r="N696" s="34">
        <v>21</v>
      </c>
      <c r="O696" s="34">
        <v>22</v>
      </c>
      <c r="P696" s="34">
        <v>23</v>
      </c>
      <c r="Q696" s="34">
        <v>24</v>
      </c>
      <c r="R696" s="35">
        <v>295805.08</v>
      </c>
      <c r="S696" s="35">
        <v>1435.95</v>
      </c>
      <c r="T696" s="35">
        <v>12.5</v>
      </c>
      <c r="U696" s="35">
        <v>5</v>
      </c>
      <c r="V696" s="35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31">
        <v>2273428.27</v>
      </c>
      <c r="S697" s="31">
        <v>1594.65</v>
      </c>
      <c r="T697" s="31">
        <v>12.5</v>
      </c>
      <c r="U697" s="31">
        <v>5</v>
      </c>
      <c r="V697" s="31">
        <v>2.5</v>
      </c>
    </row>
    <row r="698" spans="1:22" x14ac:dyDescent="0.25">
      <c r="A698" s="32">
        <v>694</v>
      </c>
      <c r="B698" s="33">
        <v>40885</v>
      </c>
      <c r="C698" s="34">
        <v>1</v>
      </c>
      <c r="D698" s="34">
        <v>3</v>
      </c>
      <c r="E698" s="34">
        <v>6</v>
      </c>
      <c r="F698" s="34">
        <v>8</v>
      </c>
      <c r="G698" s="34">
        <v>9</v>
      </c>
      <c r="H698" s="34">
        <v>10</v>
      </c>
      <c r="I698" s="34">
        <v>11</v>
      </c>
      <c r="J698" s="34">
        <v>14</v>
      </c>
      <c r="K698" s="34">
        <v>15</v>
      </c>
      <c r="L698" s="34">
        <v>16</v>
      </c>
      <c r="M698" s="34">
        <v>18</v>
      </c>
      <c r="N698" s="34">
        <v>19</v>
      </c>
      <c r="O698" s="34">
        <v>20</v>
      </c>
      <c r="P698" s="34">
        <v>21</v>
      </c>
      <c r="Q698" s="34">
        <v>24</v>
      </c>
      <c r="R698" s="35">
        <v>1116865.6399999999</v>
      </c>
      <c r="S698" s="35">
        <v>1910.81</v>
      </c>
      <c r="T698" s="35">
        <v>12.5</v>
      </c>
      <c r="U698" s="35">
        <v>5</v>
      </c>
      <c r="V698" s="35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31">
        <v>2310275.1</v>
      </c>
      <c r="S699" s="31">
        <v>2820.85</v>
      </c>
      <c r="T699" s="31">
        <v>12.5</v>
      </c>
      <c r="U699" s="31">
        <v>5</v>
      </c>
      <c r="V699" s="31">
        <v>2.5</v>
      </c>
    </row>
    <row r="700" spans="1:22" x14ac:dyDescent="0.25">
      <c r="A700" s="32">
        <v>696</v>
      </c>
      <c r="B700" s="33">
        <v>40892</v>
      </c>
      <c r="C700" s="34">
        <v>1</v>
      </c>
      <c r="D700" s="34">
        <v>4</v>
      </c>
      <c r="E700" s="34">
        <v>5</v>
      </c>
      <c r="F700" s="34">
        <v>7</v>
      </c>
      <c r="G700" s="34">
        <v>9</v>
      </c>
      <c r="H700" s="34">
        <v>10</v>
      </c>
      <c r="I700" s="34">
        <v>11</v>
      </c>
      <c r="J700" s="34">
        <v>13</v>
      </c>
      <c r="K700" s="34">
        <v>14</v>
      </c>
      <c r="L700" s="34">
        <v>15</v>
      </c>
      <c r="M700" s="34">
        <v>16</v>
      </c>
      <c r="N700" s="34">
        <v>20</v>
      </c>
      <c r="O700" s="34">
        <v>21</v>
      </c>
      <c r="P700" s="34">
        <v>22</v>
      </c>
      <c r="Q700" s="34">
        <v>24</v>
      </c>
      <c r="R700" s="35">
        <v>522483.41</v>
      </c>
      <c r="S700" s="35">
        <v>1279.56</v>
      </c>
      <c r="T700" s="35">
        <v>12.5</v>
      </c>
      <c r="U700" s="35">
        <v>5</v>
      </c>
      <c r="V700" s="35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31">
        <v>411640.34</v>
      </c>
      <c r="S701" s="31">
        <v>1302.94</v>
      </c>
      <c r="T701" s="31">
        <v>12.5</v>
      </c>
      <c r="U701" s="31">
        <v>5</v>
      </c>
      <c r="V701" s="31">
        <v>2.5</v>
      </c>
    </row>
    <row r="702" spans="1:22" x14ac:dyDescent="0.25">
      <c r="A702" s="32">
        <v>698</v>
      </c>
      <c r="B702" s="33">
        <v>40899</v>
      </c>
      <c r="C702" s="34">
        <v>2</v>
      </c>
      <c r="D702" s="34">
        <v>3</v>
      </c>
      <c r="E702" s="34">
        <v>4</v>
      </c>
      <c r="F702" s="34">
        <v>6</v>
      </c>
      <c r="G702" s="34">
        <v>7</v>
      </c>
      <c r="H702" s="34">
        <v>9</v>
      </c>
      <c r="I702" s="34">
        <v>10</v>
      </c>
      <c r="J702" s="34">
        <v>12</v>
      </c>
      <c r="K702" s="34">
        <v>14</v>
      </c>
      <c r="L702" s="34">
        <v>15</v>
      </c>
      <c r="M702" s="34">
        <v>18</v>
      </c>
      <c r="N702" s="34">
        <v>20</v>
      </c>
      <c r="O702" s="34">
        <v>21</v>
      </c>
      <c r="P702" s="34">
        <v>22</v>
      </c>
      <c r="Q702" s="34">
        <v>24</v>
      </c>
      <c r="R702" s="35">
        <v>233535.96</v>
      </c>
      <c r="S702" s="35">
        <v>1132.52</v>
      </c>
      <c r="T702" s="35">
        <v>12.5</v>
      </c>
      <c r="U702" s="35">
        <v>5</v>
      </c>
      <c r="V702" s="35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31">
        <v>2135209.04</v>
      </c>
      <c r="S703" s="31">
        <v>2322.56</v>
      </c>
      <c r="T703" s="31">
        <v>12.5</v>
      </c>
      <c r="U703" s="31">
        <v>5</v>
      </c>
      <c r="V703" s="31">
        <v>2.5</v>
      </c>
    </row>
    <row r="704" spans="1:22" x14ac:dyDescent="0.25">
      <c r="A704" s="32">
        <v>700</v>
      </c>
      <c r="B704" s="33">
        <v>40906</v>
      </c>
      <c r="C704" s="34">
        <v>1</v>
      </c>
      <c r="D704" s="34">
        <v>2</v>
      </c>
      <c r="E704" s="34">
        <v>6</v>
      </c>
      <c r="F704" s="34">
        <v>7</v>
      </c>
      <c r="G704" s="34">
        <v>8</v>
      </c>
      <c r="H704" s="34">
        <v>9</v>
      </c>
      <c r="I704" s="34">
        <v>10</v>
      </c>
      <c r="J704" s="34">
        <v>13</v>
      </c>
      <c r="K704" s="34">
        <v>14</v>
      </c>
      <c r="L704" s="34">
        <v>16</v>
      </c>
      <c r="M704" s="34">
        <v>18</v>
      </c>
      <c r="N704" s="34">
        <v>19</v>
      </c>
      <c r="O704" s="34">
        <v>21</v>
      </c>
      <c r="P704" s="34">
        <v>22</v>
      </c>
      <c r="Q704" s="34">
        <v>25</v>
      </c>
      <c r="R704" s="35">
        <v>0</v>
      </c>
      <c r="S704" s="35">
        <v>2543.83</v>
      </c>
      <c r="T704" s="35">
        <v>12.5</v>
      </c>
      <c r="U704" s="35">
        <v>5</v>
      </c>
      <c r="V704" s="35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31">
        <v>1553302.57</v>
      </c>
      <c r="S705" s="31">
        <v>1653.61</v>
      </c>
      <c r="T705" s="31">
        <v>12.5</v>
      </c>
      <c r="U705" s="31">
        <v>5</v>
      </c>
      <c r="V705" s="31">
        <v>2.5</v>
      </c>
    </row>
    <row r="706" spans="1:22" x14ac:dyDescent="0.25">
      <c r="A706" s="32">
        <v>702</v>
      </c>
      <c r="B706" s="33">
        <v>40913</v>
      </c>
      <c r="C706" s="34">
        <v>1</v>
      </c>
      <c r="D706" s="34">
        <v>2</v>
      </c>
      <c r="E706" s="34">
        <v>3</v>
      </c>
      <c r="F706" s="34">
        <v>4</v>
      </c>
      <c r="G706" s="34">
        <v>5</v>
      </c>
      <c r="H706" s="34">
        <v>6</v>
      </c>
      <c r="I706" s="34">
        <v>7</v>
      </c>
      <c r="J706" s="34">
        <v>8</v>
      </c>
      <c r="K706" s="34">
        <v>9</v>
      </c>
      <c r="L706" s="34">
        <v>10</v>
      </c>
      <c r="M706" s="34">
        <v>13</v>
      </c>
      <c r="N706" s="34">
        <v>14</v>
      </c>
      <c r="O706" s="34">
        <v>20</v>
      </c>
      <c r="P706" s="34">
        <v>23</v>
      </c>
      <c r="Q706" s="34">
        <v>25</v>
      </c>
      <c r="R706" s="35">
        <v>218295.49</v>
      </c>
      <c r="S706" s="35">
        <v>795.06</v>
      </c>
      <c r="T706" s="35">
        <v>12.5</v>
      </c>
      <c r="U706" s="35">
        <v>5</v>
      </c>
      <c r="V706" s="35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31">
        <v>337975.15</v>
      </c>
      <c r="S707" s="31">
        <v>1164.99</v>
      </c>
      <c r="T707" s="31">
        <v>12.5</v>
      </c>
      <c r="U707" s="31">
        <v>5</v>
      </c>
      <c r="V707" s="31">
        <v>2.5</v>
      </c>
    </row>
    <row r="708" spans="1:22" x14ac:dyDescent="0.25">
      <c r="A708" s="32">
        <v>704</v>
      </c>
      <c r="B708" s="33">
        <v>40920</v>
      </c>
      <c r="C708" s="34">
        <v>2</v>
      </c>
      <c r="D708" s="34">
        <v>3</v>
      </c>
      <c r="E708" s="34">
        <v>5</v>
      </c>
      <c r="F708" s="34">
        <v>6</v>
      </c>
      <c r="G708" s="34">
        <v>8</v>
      </c>
      <c r="H708" s="34">
        <v>10</v>
      </c>
      <c r="I708" s="34">
        <v>11</v>
      </c>
      <c r="J708" s="34">
        <v>13</v>
      </c>
      <c r="K708" s="34">
        <v>14</v>
      </c>
      <c r="L708" s="34">
        <v>15</v>
      </c>
      <c r="M708" s="34">
        <v>16</v>
      </c>
      <c r="N708" s="34">
        <v>17</v>
      </c>
      <c r="O708" s="34">
        <v>22</v>
      </c>
      <c r="P708" s="34">
        <v>23</v>
      </c>
      <c r="Q708" s="34">
        <v>24</v>
      </c>
      <c r="R708" s="35">
        <v>335539.65999999997</v>
      </c>
      <c r="S708" s="35">
        <v>418.53</v>
      </c>
      <c r="T708" s="35">
        <v>12.5</v>
      </c>
      <c r="U708" s="35">
        <v>5</v>
      </c>
      <c r="V708" s="35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31">
        <v>1353150.73</v>
      </c>
      <c r="S709" s="31">
        <v>3441.67</v>
      </c>
      <c r="T709" s="31">
        <v>12.5</v>
      </c>
      <c r="U709" s="31">
        <v>5</v>
      </c>
      <c r="V709" s="31">
        <v>2.5</v>
      </c>
    </row>
    <row r="710" spans="1:22" x14ac:dyDescent="0.25">
      <c r="A710" s="32">
        <v>706</v>
      </c>
      <c r="B710" s="33">
        <v>40927</v>
      </c>
      <c r="C710" s="34">
        <v>1</v>
      </c>
      <c r="D710" s="34">
        <v>2</v>
      </c>
      <c r="E710" s="34">
        <v>3</v>
      </c>
      <c r="F710" s="34">
        <v>4</v>
      </c>
      <c r="G710" s="34">
        <v>6</v>
      </c>
      <c r="H710" s="34">
        <v>8</v>
      </c>
      <c r="I710" s="34">
        <v>12</v>
      </c>
      <c r="J710" s="34">
        <v>13</v>
      </c>
      <c r="K710" s="34">
        <v>16</v>
      </c>
      <c r="L710" s="34">
        <v>18</v>
      </c>
      <c r="M710" s="34">
        <v>19</v>
      </c>
      <c r="N710" s="34">
        <v>21</v>
      </c>
      <c r="O710" s="34">
        <v>22</v>
      </c>
      <c r="P710" s="34">
        <v>24</v>
      </c>
      <c r="Q710" s="34">
        <v>25</v>
      </c>
      <c r="R710" s="35">
        <v>480327.17</v>
      </c>
      <c r="S710" s="35">
        <v>1313.27</v>
      </c>
      <c r="T710" s="35">
        <v>12.5</v>
      </c>
      <c r="U710" s="35">
        <v>5</v>
      </c>
      <c r="V710" s="35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31">
        <v>798815.02</v>
      </c>
      <c r="S711" s="31">
        <v>1622.51</v>
      </c>
      <c r="T711" s="31">
        <v>12.5</v>
      </c>
      <c r="U711" s="31">
        <v>5</v>
      </c>
      <c r="V711" s="31">
        <v>2.5</v>
      </c>
    </row>
    <row r="712" spans="1:22" x14ac:dyDescent="0.25">
      <c r="A712" s="32">
        <v>708</v>
      </c>
      <c r="B712" s="33">
        <v>40934</v>
      </c>
      <c r="C712" s="34">
        <v>1</v>
      </c>
      <c r="D712" s="34">
        <v>2</v>
      </c>
      <c r="E712" s="34">
        <v>3</v>
      </c>
      <c r="F712" s="34">
        <v>4</v>
      </c>
      <c r="G712" s="34">
        <v>5</v>
      </c>
      <c r="H712" s="34">
        <v>6</v>
      </c>
      <c r="I712" s="34">
        <v>9</v>
      </c>
      <c r="J712" s="34">
        <v>11</v>
      </c>
      <c r="K712" s="34">
        <v>14</v>
      </c>
      <c r="L712" s="34">
        <v>16</v>
      </c>
      <c r="M712" s="34">
        <v>19</v>
      </c>
      <c r="N712" s="34">
        <v>21</v>
      </c>
      <c r="O712" s="34">
        <v>22</v>
      </c>
      <c r="P712" s="34">
        <v>24</v>
      </c>
      <c r="Q712" s="34">
        <v>25</v>
      </c>
      <c r="R712" s="35">
        <v>410292.82</v>
      </c>
      <c r="S712" s="35">
        <v>1393.34</v>
      </c>
      <c r="T712" s="35">
        <v>12.5</v>
      </c>
      <c r="U712" s="35">
        <v>5</v>
      </c>
      <c r="V712" s="35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31">
        <v>521421.25</v>
      </c>
      <c r="S713" s="31">
        <v>1780.61</v>
      </c>
      <c r="T713" s="31">
        <v>12.5</v>
      </c>
      <c r="U713" s="31">
        <v>5</v>
      </c>
      <c r="V713" s="31">
        <v>2.5</v>
      </c>
    </row>
    <row r="714" spans="1:22" x14ac:dyDescent="0.25">
      <c r="A714" s="32">
        <v>710</v>
      </c>
      <c r="B714" s="33">
        <v>40941</v>
      </c>
      <c r="C714" s="34">
        <v>2</v>
      </c>
      <c r="D714" s="34">
        <v>3</v>
      </c>
      <c r="E714" s="34">
        <v>4</v>
      </c>
      <c r="F714" s="34">
        <v>6</v>
      </c>
      <c r="G714" s="34">
        <v>12</v>
      </c>
      <c r="H714" s="34">
        <v>14</v>
      </c>
      <c r="I714" s="34">
        <v>15</v>
      </c>
      <c r="J714" s="34">
        <v>17</v>
      </c>
      <c r="K714" s="34">
        <v>18</v>
      </c>
      <c r="L714" s="34">
        <v>19</v>
      </c>
      <c r="M714" s="34">
        <v>20</v>
      </c>
      <c r="N714" s="34">
        <v>21</v>
      </c>
      <c r="O714" s="34">
        <v>22</v>
      </c>
      <c r="P714" s="34">
        <v>24</v>
      </c>
      <c r="Q714" s="34">
        <v>25</v>
      </c>
      <c r="R714" s="35">
        <v>933071.51</v>
      </c>
      <c r="S714" s="35">
        <v>1955.44</v>
      </c>
      <c r="T714" s="35">
        <v>12.5</v>
      </c>
      <c r="U714" s="35">
        <v>5</v>
      </c>
      <c r="V714" s="35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31">
        <v>405520.04</v>
      </c>
      <c r="S715" s="31">
        <v>1211.96</v>
      </c>
      <c r="T715" s="31">
        <v>12.5</v>
      </c>
      <c r="U715" s="31">
        <v>5</v>
      </c>
      <c r="V715" s="31">
        <v>2.5</v>
      </c>
    </row>
    <row r="716" spans="1:22" x14ac:dyDescent="0.25">
      <c r="A716" s="32">
        <v>712</v>
      </c>
      <c r="B716" s="33">
        <v>40947</v>
      </c>
      <c r="C716" s="34">
        <v>1</v>
      </c>
      <c r="D716" s="34">
        <v>4</v>
      </c>
      <c r="E716" s="34">
        <v>8</v>
      </c>
      <c r="F716" s="34">
        <v>9</v>
      </c>
      <c r="G716" s="34">
        <v>12</v>
      </c>
      <c r="H716" s="34">
        <v>14</v>
      </c>
      <c r="I716" s="34">
        <v>15</v>
      </c>
      <c r="J716" s="34">
        <v>16</v>
      </c>
      <c r="K716" s="34">
        <v>17</v>
      </c>
      <c r="L716" s="34">
        <v>18</v>
      </c>
      <c r="M716" s="34">
        <v>20</v>
      </c>
      <c r="N716" s="34">
        <v>21</v>
      </c>
      <c r="O716" s="34">
        <v>22</v>
      </c>
      <c r="P716" s="34">
        <v>23</v>
      </c>
      <c r="Q716" s="34">
        <v>25</v>
      </c>
      <c r="R716" s="35">
        <v>1070276.1100000001</v>
      </c>
      <c r="S716" s="35">
        <v>1219.69</v>
      </c>
      <c r="T716" s="35">
        <v>12.5</v>
      </c>
      <c r="U716" s="35">
        <v>5</v>
      </c>
      <c r="V716" s="35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31">
        <v>670129.89</v>
      </c>
      <c r="S717" s="31">
        <v>1202.29</v>
      </c>
      <c r="T717" s="31">
        <v>12.5</v>
      </c>
      <c r="U717" s="31">
        <v>5</v>
      </c>
      <c r="V717" s="31">
        <v>2.5</v>
      </c>
    </row>
    <row r="718" spans="1:22" x14ac:dyDescent="0.25">
      <c r="A718" s="32">
        <v>714</v>
      </c>
      <c r="B718" s="33">
        <v>40952</v>
      </c>
      <c r="C718" s="34">
        <v>4</v>
      </c>
      <c r="D718" s="34">
        <v>6</v>
      </c>
      <c r="E718" s="34">
        <v>7</v>
      </c>
      <c r="F718" s="34">
        <v>8</v>
      </c>
      <c r="G718" s="34">
        <v>9</v>
      </c>
      <c r="H718" s="34">
        <v>10</v>
      </c>
      <c r="I718" s="34">
        <v>11</v>
      </c>
      <c r="J718" s="34">
        <v>12</v>
      </c>
      <c r="K718" s="34">
        <v>13</v>
      </c>
      <c r="L718" s="34">
        <v>14</v>
      </c>
      <c r="M718" s="34">
        <v>15</v>
      </c>
      <c r="N718" s="34">
        <v>17</v>
      </c>
      <c r="O718" s="34">
        <v>19</v>
      </c>
      <c r="P718" s="34">
        <v>21</v>
      </c>
      <c r="Q718" s="34">
        <v>22</v>
      </c>
      <c r="R718" s="35">
        <v>556906.32999999996</v>
      </c>
      <c r="S718" s="35">
        <v>1006</v>
      </c>
      <c r="T718" s="35">
        <v>12.5</v>
      </c>
      <c r="U718" s="35">
        <v>5</v>
      </c>
      <c r="V718" s="35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31">
        <v>145645.87</v>
      </c>
      <c r="S719" s="31">
        <v>399.7</v>
      </c>
      <c r="T719" s="31">
        <v>12.5</v>
      </c>
      <c r="U719" s="31">
        <v>5</v>
      </c>
      <c r="V719" s="31">
        <v>2.5</v>
      </c>
    </row>
    <row r="720" spans="1:22" x14ac:dyDescent="0.25">
      <c r="A720" s="32">
        <v>716</v>
      </c>
      <c r="B720" s="33">
        <v>40956</v>
      </c>
      <c r="C720" s="34">
        <v>1</v>
      </c>
      <c r="D720" s="34">
        <v>3</v>
      </c>
      <c r="E720" s="34">
        <v>5</v>
      </c>
      <c r="F720" s="34">
        <v>7</v>
      </c>
      <c r="G720" s="34">
        <v>8</v>
      </c>
      <c r="H720" s="34">
        <v>11</v>
      </c>
      <c r="I720" s="34">
        <v>12</v>
      </c>
      <c r="J720" s="34">
        <v>14</v>
      </c>
      <c r="K720" s="34">
        <v>15</v>
      </c>
      <c r="L720" s="34">
        <v>16</v>
      </c>
      <c r="M720" s="34">
        <v>18</v>
      </c>
      <c r="N720" s="34">
        <v>20</v>
      </c>
      <c r="O720" s="34">
        <v>21</v>
      </c>
      <c r="P720" s="34">
        <v>23</v>
      </c>
      <c r="Q720" s="34">
        <v>25</v>
      </c>
      <c r="R720" s="35">
        <v>71421.47</v>
      </c>
      <c r="S720" s="35">
        <v>200.81</v>
      </c>
      <c r="T720" s="35">
        <v>12.5</v>
      </c>
      <c r="U720" s="35">
        <v>5</v>
      </c>
      <c r="V720" s="35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31">
        <v>103212.09</v>
      </c>
      <c r="S721" s="31">
        <v>305.62</v>
      </c>
      <c r="T721" s="31">
        <v>12.5</v>
      </c>
      <c r="U721" s="31">
        <v>5</v>
      </c>
      <c r="V721" s="31">
        <v>2.5</v>
      </c>
    </row>
    <row r="722" spans="1:22" x14ac:dyDescent="0.25">
      <c r="A722" s="32">
        <v>718</v>
      </c>
      <c r="B722" s="33">
        <v>40963</v>
      </c>
      <c r="C722" s="34">
        <v>3</v>
      </c>
      <c r="D722" s="34">
        <v>4</v>
      </c>
      <c r="E722" s="34">
        <v>7</v>
      </c>
      <c r="F722" s="34">
        <v>9</v>
      </c>
      <c r="G722" s="34">
        <v>11</v>
      </c>
      <c r="H722" s="34">
        <v>13</v>
      </c>
      <c r="I722" s="34">
        <v>14</v>
      </c>
      <c r="J722" s="34">
        <v>15</v>
      </c>
      <c r="K722" s="34">
        <v>17</v>
      </c>
      <c r="L722" s="34">
        <v>19</v>
      </c>
      <c r="M722" s="34">
        <v>21</v>
      </c>
      <c r="N722" s="34">
        <v>22</v>
      </c>
      <c r="O722" s="34">
        <v>23</v>
      </c>
      <c r="P722" s="34">
        <v>24</v>
      </c>
      <c r="Q722" s="34">
        <v>25</v>
      </c>
      <c r="R722" s="35">
        <v>69135.61</v>
      </c>
      <c r="S722" s="35">
        <v>199.53</v>
      </c>
      <c r="T722" s="35">
        <v>12.5</v>
      </c>
      <c r="U722" s="35">
        <v>5</v>
      </c>
      <c r="V722" s="35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31">
        <v>691216.89</v>
      </c>
      <c r="S723" s="31">
        <v>1232.58</v>
      </c>
      <c r="T723" s="31">
        <v>12.5</v>
      </c>
      <c r="U723" s="31">
        <v>5</v>
      </c>
      <c r="V723" s="31">
        <v>2.5</v>
      </c>
    </row>
    <row r="724" spans="1:22" x14ac:dyDescent="0.25">
      <c r="A724" s="32">
        <v>720</v>
      </c>
      <c r="B724" s="33">
        <v>40969</v>
      </c>
      <c r="C724" s="34">
        <v>4</v>
      </c>
      <c r="D724" s="34">
        <v>7</v>
      </c>
      <c r="E724" s="34">
        <v>9</v>
      </c>
      <c r="F724" s="34">
        <v>10</v>
      </c>
      <c r="G724" s="34">
        <v>11</v>
      </c>
      <c r="H724" s="34">
        <v>12</v>
      </c>
      <c r="I724" s="34">
        <v>13</v>
      </c>
      <c r="J724" s="34">
        <v>16</v>
      </c>
      <c r="K724" s="34">
        <v>17</v>
      </c>
      <c r="L724" s="34">
        <v>18</v>
      </c>
      <c r="M724" s="34">
        <v>20</v>
      </c>
      <c r="N724" s="34">
        <v>21</v>
      </c>
      <c r="O724" s="34">
        <v>23</v>
      </c>
      <c r="P724" s="34">
        <v>24</v>
      </c>
      <c r="Q724" s="34">
        <v>25</v>
      </c>
      <c r="R724" s="35">
        <v>573407.99</v>
      </c>
      <c r="S724" s="35">
        <v>1434.42</v>
      </c>
      <c r="T724" s="35">
        <v>12.5</v>
      </c>
      <c r="U724" s="35">
        <v>5</v>
      </c>
      <c r="V724" s="35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31">
        <v>619707.88</v>
      </c>
      <c r="S725" s="31">
        <v>904.98</v>
      </c>
      <c r="T725" s="31">
        <v>12.5</v>
      </c>
      <c r="U725" s="31">
        <v>5</v>
      </c>
      <c r="V725" s="31">
        <v>2.5</v>
      </c>
    </row>
    <row r="726" spans="1:22" x14ac:dyDescent="0.25">
      <c r="A726" s="32">
        <v>722</v>
      </c>
      <c r="B726" s="33">
        <v>40973</v>
      </c>
      <c r="C726" s="34">
        <v>1</v>
      </c>
      <c r="D726" s="34">
        <v>3</v>
      </c>
      <c r="E726" s="34">
        <v>5</v>
      </c>
      <c r="F726" s="34">
        <v>6</v>
      </c>
      <c r="G726" s="34">
        <v>7</v>
      </c>
      <c r="H726" s="34">
        <v>8</v>
      </c>
      <c r="I726" s="34">
        <v>10</v>
      </c>
      <c r="J726" s="34">
        <v>13</v>
      </c>
      <c r="K726" s="34">
        <v>14</v>
      </c>
      <c r="L726" s="34">
        <v>16</v>
      </c>
      <c r="M726" s="34">
        <v>17</v>
      </c>
      <c r="N726" s="34">
        <v>19</v>
      </c>
      <c r="O726" s="34">
        <v>20</v>
      </c>
      <c r="P726" s="34">
        <v>23</v>
      </c>
      <c r="Q726" s="34">
        <v>24</v>
      </c>
      <c r="R726" s="35">
        <v>333697.24</v>
      </c>
      <c r="S726" s="35">
        <v>1288.92</v>
      </c>
      <c r="T726" s="35">
        <v>12.5</v>
      </c>
      <c r="U726" s="35">
        <v>5</v>
      </c>
      <c r="V726" s="35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31">
        <v>575346.68999999994</v>
      </c>
      <c r="S727" s="31">
        <v>885.81</v>
      </c>
      <c r="T727" s="31">
        <v>12.5</v>
      </c>
      <c r="U727" s="31">
        <v>5</v>
      </c>
      <c r="V727" s="31">
        <v>2.5</v>
      </c>
    </row>
    <row r="728" spans="1:22" x14ac:dyDescent="0.25">
      <c r="A728" s="32">
        <v>724</v>
      </c>
      <c r="B728" s="33">
        <v>40977</v>
      </c>
      <c r="C728" s="34">
        <v>1</v>
      </c>
      <c r="D728" s="34">
        <v>3</v>
      </c>
      <c r="E728" s="34">
        <v>5</v>
      </c>
      <c r="F728" s="34">
        <v>6</v>
      </c>
      <c r="G728" s="34">
        <v>7</v>
      </c>
      <c r="H728" s="34">
        <v>10</v>
      </c>
      <c r="I728" s="34">
        <v>12</v>
      </c>
      <c r="J728" s="34">
        <v>14</v>
      </c>
      <c r="K728" s="34">
        <v>15</v>
      </c>
      <c r="L728" s="34">
        <v>18</v>
      </c>
      <c r="M728" s="34">
        <v>19</v>
      </c>
      <c r="N728" s="34">
        <v>20</v>
      </c>
      <c r="O728" s="34">
        <v>23</v>
      </c>
      <c r="P728" s="34">
        <v>24</v>
      </c>
      <c r="Q728" s="34">
        <v>25</v>
      </c>
      <c r="R728" s="35">
        <v>186021.5</v>
      </c>
      <c r="S728" s="35">
        <v>832.24</v>
      </c>
      <c r="T728" s="35">
        <v>12.5</v>
      </c>
      <c r="U728" s="35">
        <v>5</v>
      </c>
      <c r="V728" s="35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31">
        <v>1721548.46</v>
      </c>
      <c r="S729" s="31">
        <v>1212.1500000000001</v>
      </c>
      <c r="T729" s="31">
        <v>12.5</v>
      </c>
      <c r="U729" s="31">
        <v>5</v>
      </c>
      <c r="V729" s="31">
        <v>2.5</v>
      </c>
    </row>
    <row r="730" spans="1:22" x14ac:dyDescent="0.25">
      <c r="A730" s="32">
        <v>726</v>
      </c>
      <c r="B730" s="33">
        <v>40982</v>
      </c>
      <c r="C730" s="34">
        <v>1</v>
      </c>
      <c r="D730" s="34">
        <v>2</v>
      </c>
      <c r="E730" s="34">
        <v>4</v>
      </c>
      <c r="F730" s="34">
        <v>7</v>
      </c>
      <c r="G730" s="34">
        <v>9</v>
      </c>
      <c r="H730" s="34">
        <v>10</v>
      </c>
      <c r="I730" s="34">
        <v>11</v>
      </c>
      <c r="J730" s="34">
        <v>13</v>
      </c>
      <c r="K730" s="34">
        <v>14</v>
      </c>
      <c r="L730" s="34">
        <v>15</v>
      </c>
      <c r="M730" s="34">
        <v>16</v>
      </c>
      <c r="N730" s="34">
        <v>20</v>
      </c>
      <c r="O730" s="34">
        <v>21</v>
      </c>
      <c r="P730" s="34">
        <v>24</v>
      </c>
      <c r="Q730" s="34">
        <v>25</v>
      </c>
      <c r="R730" s="35">
        <v>692133.56</v>
      </c>
      <c r="S730" s="35">
        <v>987.77</v>
      </c>
      <c r="T730" s="35">
        <v>12.5</v>
      </c>
      <c r="U730" s="35">
        <v>5</v>
      </c>
      <c r="V730" s="35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31">
        <v>891124.77</v>
      </c>
      <c r="S731" s="31">
        <v>1641.87</v>
      </c>
      <c r="T731" s="31">
        <v>12.5</v>
      </c>
      <c r="U731" s="31">
        <v>5</v>
      </c>
      <c r="V731" s="31">
        <v>2.5</v>
      </c>
    </row>
    <row r="732" spans="1:22" x14ac:dyDescent="0.25">
      <c r="A732" s="32">
        <v>728</v>
      </c>
      <c r="B732" s="33">
        <v>40987</v>
      </c>
      <c r="C732" s="34">
        <v>3</v>
      </c>
      <c r="D732" s="34">
        <v>4</v>
      </c>
      <c r="E732" s="34">
        <v>6</v>
      </c>
      <c r="F732" s="34">
        <v>7</v>
      </c>
      <c r="G732" s="34">
        <v>8</v>
      </c>
      <c r="H732" s="34">
        <v>10</v>
      </c>
      <c r="I732" s="34">
        <v>11</v>
      </c>
      <c r="J732" s="34">
        <v>13</v>
      </c>
      <c r="K732" s="34">
        <v>16</v>
      </c>
      <c r="L732" s="34">
        <v>19</v>
      </c>
      <c r="M732" s="34">
        <v>20</v>
      </c>
      <c r="N732" s="34">
        <v>21</v>
      </c>
      <c r="O732" s="34">
        <v>22</v>
      </c>
      <c r="P732" s="34">
        <v>23</v>
      </c>
      <c r="Q732" s="34">
        <v>25</v>
      </c>
      <c r="R732" s="35">
        <v>779365.57</v>
      </c>
      <c r="S732" s="35">
        <v>1582.34</v>
      </c>
      <c r="T732" s="35">
        <v>12.5</v>
      </c>
      <c r="U732" s="35">
        <v>5</v>
      </c>
      <c r="V732" s="35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31">
        <v>0</v>
      </c>
      <c r="S733" s="31">
        <v>1431.36</v>
      </c>
      <c r="T733" s="31">
        <v>12.5</v>
      </c>
      <c r="U733" s="31">
        <v>5</v>
      </c>
      <c r="V733" s="31">
        <v>2.5</v>
      </c>
    </row>
    <row r="734" spans="1:22" x14ac:dyDescent="0.25">
      <c r="A734" s="32">
        <v>730</v>
      </c>
      <c r="B734" s="33">
        <v>40991</v>
      </c>
      <c r="C734" s="34">
        <v>1</v>
      </c>
      <c r="D734" s="34">
        <v>3</v>
      </c>
      <c r="E734" s="34">
        <v>4</v>
      </c>
      <c r="F734" s="34">
        <v>8</v>
      </c>
      <c r="G734" s="34">
        <v>11</v>
      </c>
      <c r="H734" s="34">
        <v>12</v>
      </c>
      <c r="I734" s="34">
        <v>14</v>
      </c>
      <c r="J734" s="34">
        <v>16</v>
      </c>
      <c r="K734" s="34">
        <v>18</v>
      </c>
      <c r="L734" s="34">
        <v>19</v>
      </c>
      <c r="M734" s="34">
        <v>20</v>
      </c>
      <c r="N734" s="34">
        <v>21</v>
      </c>
      <c r="O734" s="34">
        <v>22</v>
      </c>
      <c r="P734" s="34">
        <v>24</v>
      </c>
      <c r="Q734" s="34">
        <v>25</v>
      </c>
      <c r="R734" s="35">
        <v>1578295.6</v>
      </c>
      <c r="S734" s="35">
        <v>1068.3599999999999</v>
      </c>
      <c r="T734" s="35">
        <v>12.5</v>
      </c>
      <c r="U734" s="35">
        <v>5</v>
      </c>
      <c r="V734" s="35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31">
        <v>179014.93</v>
      </c>
      <c r="S735" s="31">
        <v>676.88</v>
      </c>
      <c r="T735" s="31">
        <v>12.5</v>
      </c>
      <c r="U735" s="31">
        <v>5</v>
      </c>
      <c r="V735" s="31">
        <v>2.5</v>
      </c>
    </row>
    <row r="736" spans="1:22" x14ac:dyDescent="0.25">
      <c r="A736" s="32">
        <v>732</v>
      </c>
      <c r="B736" s="33">
        <v>40996</v>
      </c>
      <c r="C736" s="34">
        <v>1</v>
      </c>
      <c r="D736" s="34">
        <v>4</v>
      </c>
      <c r="E736" s="34">
        <v>8</v>
      </c>
      <c r="F736" s="34">
        <v>9</v>
      </c>
      <c r="G736" s="34">
        <v>10</v>
      </c>
      <c r="H736" s="34">
        <v>11</v>
      </c>
      <c r="I736" s="34">
        <v>13</v>
      </c>
      <c r="J736" s="34">
        <v>14</v>
      </c>
      <c r="K736" s="34">
        <v>17</v>
      </c>
      <c r="L736" s="34">
        <v>20</v>
      </c>
      <c r="M736" s="34">
        <v>21</v>
      </c>
      <c r="N736" s="34">
        <v>22</v>
      </c>
      <c r="O736" s="34">
        <v>23</v>
      </c>
      <c r="P736" s="34">
        <v>24</v>
      </c>
      <c r="Q736" s="34">
        <v>25</v>
      </c>
      <c r="R736" s="35">
        <v>732554.09</v>
      </c>
      <c r="S736" s="35">
        <v>1626.27</v>
      </c>
      <c r="T736" s="35">
        <v>12.5</v>
      </c>
      <c r="U736" s="35">
        <v>5</v>
      </c>
      <c r="V736" s="35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31">
        <v>369602.29</v>
      </c>
      <c r="S737" s="31">
        <v>1158.3699999999999</v>
      </c>
      <c r="T737" s="31">
        <v>12.5</v>
      </c>
      <c r="U737" s="31">
        <v>5</v>
      </c>
      <c r="V737" s="31">
        <v>2.5</v>
      </c>
    </row>
    <row r="738" spans="1:22" x14ac:dyDescent="0.25">
      <c r="A738" s="32">
        <v>734</v>
      </c>
      <c r="B738" s="33">
        <v>41001</v>
      </c>
      <c r="C738" s="34">
        <v>2</v>
      </c>
      <c r="D738" s="34">
        <v>3</v>
      </c>
      <c r="E738" s="34">
        <v>6</v>
      </c>
      <c r="F738" s="34">
        <v>8</v>
      </c>
      <c r="G738" s="34">
        <v>9</v>
      </c>
      <c r="H738" s="34">
        <v>10</v>
      </c>
      <c r="I738" s="34">
        <v>13</v>
      </c>
      <c r="J738" s="34">
        <v>15</v>
      </c>
      <c r="K738" s="34">
        <v>17</v>
      </c>
      <c r="L738" s="34">
        <v>18</v>
      </c>
      <c r="M738" s="34">
        <v>19</v>
      </c>
      <c r="N738" s="34">
        <v>20</v>
      </c>
      <c r="O738" s="34">
        <v>21</v>
      </c>
      <c r="P738" s="34">
        <v>23</v>
      </c>
      <c r="Q738" s="34">
        <v>24</v>
      </c>
      <c r="R738" s="35">
        <v>210189.59</v>
      </c>
      <c r="S738" s="35">
        <v>984.37</v>
      </c>
      <c r="T738" s="35">
        <v>12.5</v>
      </c>
      <c r="U738" s="35">
        <v>5</v>
      </c>
      <c r="V738" s="35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31">
        <v>767170.7</v>
      </c>
      <c r="S739" s="31">
        <v>1539.8</v>
      </c>
      <c r="T739" s="31">
        <v>12.5</v>
      </c>
      <c r="U739" s="31">
        <v>5</v>
      </c>
      <c r="V739" s="31">
        <v>2.5</v>
      </c>
    </row>
    <row r="740" spans="1:22" x14ac:dyDescent="0.25">
      <c r="A740" s="32">
        <v>736</v>
      </c>
      <c r="B740" s="33">
        <v>41006</v>
      </c>
      <c r="C740" s="34">
        <v>2</v>
      </c>
      <c r="D740" s="34">
        <v>3</v>
      </c>
      <c r="E740" s="34">
        <v>4</v>
      </c>
      <c r="F740" s="34">
        <v>5</v>
      </c>
      <c r="G740" s="34">
        <v>6</v>
      </c>
      <c r="H740" s="34">
        <v>8</v>
      </c>
      <c r="I740" s="34">
        <v>9</v>
      </c>
      <c r="J740" s="34">
        <v>10</v>
      </c>
      <c r="K740" s="34">
        <v>13</v>
      </c>
      <c r="L740" s="34">
        <v>15</v>
      </c>
      <c r="M740" s="34">
        <v>16</v>
      </c>
      <c r="N740" s="34">
        <v>17</v>
      </c>
      <c r="O740" s="34">
        <v>19</v>
      </c>
      <c r="P740" s="34">
        <v>21</v>
      </c>
      <c r="Q740" s="34">
        <v>23</v>
      </c>
      <c r="R740" s="35">
        <v>978883.23</v>
      </c>
      <c r="S740" s="35">
        <v>919.39</v>
      </c>
      <c r="T740" s="35">
        <v>12.5</v>
      </c>
      <c r="U740" s="35">
        <v>5</v>
      </c>
      <c r="V740" s="35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31">
        <v>1173561.52</v>
      </c>
      <c r="S741" s="31">
        <v>1183.92</v>
      </c>
      <c r="T741" s="31">
        <v>12.5</v>
      </c>
      <c r="U741" s="31">
        <v>5</v>
      </c>
      <c r="V741" s="31">
        <v>2.5</v>
      </c>
    </row>
    <row r="742" spans="1:22" x14ac:dyDescent="0.25">
      <c r="A742" s="32">
        <v>738</v>
      </c>
      <c r="B742" s="33">
        <v>41010</v>
      </c>
      <c r="C742" s="34">
        <v>2</v>
      </c>
      <c r="D742" s="34">
        <v>6</v>
      </c>
      <c r="E742" s="34">
        <v>7</v>
      </c>
      <c r="F742" s="34">
        <v>9</v>
      </c>
      <c r="G742" s="34">
        <v>11</v>
      </c>
      <c r="H742" s="34">
        <v>12</v>
      </c>
      <c r="I742" s="34">
        <v>13</v>
      </c>
      <c r="J742" s="34">
        <v>14</v>
      </c>
      <c r="K742" s="34">
        <v>16</v>
      </c>
      <c r="L742" s="34">
        <v>18</v>
      </c>
      <c r="M742" s="34">
        <v>19</v>
      </c>
      <c r="N742" s="34">
        <v>20</v>
      </c>
      <c r="O742" s="34">
        <v>23</v>
      </c>
      <c r="P742" s="34">
        <v>24</v>
      </c>
      <c r="Q742" s="34">
        <v>25</v>
      </c>
      <c r="R742" s="35">
        <v>1565780.93</v>
      </c>
      <c r="S742" s="35">
        <v>1274.55</v>
      </c>
      <c r="T742" s="35">
        <v>12.5</v>
      </c>
      <c r="U742" s="35">
        <v>5</v>
      </c>
      <c r="V742" s="35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31">
        <v>369285.47</v>
      </c>
      <c r="S743" s="31">
        <v>979.32</v>
      </c>
      <c r="T743" s="31">
        <v>12.5</v>
      </c>
      <c r="U743" s="31">
        <v>5</v>
      </c>
      <c r="V743" s="31">
        <v>2.5</v>
      </c>
    </row>
    <row r="744" spans="1:22" x14ac:dyDescent="0.25">
      <c r="A744" s="32">
        <v>740</v>
      </c>
      <c r="B744" s="33">
        <v>41015</v>
      </c>
      <c r="C744" s="34">
        <v>1</v>
      </c>
      <c r="D744" s="34">
        <v>4</v>
      </c>
      <c r="E744" s="34">
        <v>5</v>
      </c>
      <c r="F744" s="34">
        <v>9</v>
      </c>
      <c r="G744" s="34">
        <v>10</v>
      </c>
      <c r="H744" s="34">
        <v>11</v>
      </c>
      <c r="I744" s="34">
        <v>12</v>
      </c>
      <c r="J744" s="34">
        <v>13</v>
      </c>
      <c r="K744" s="34">
        <v>14</v>
      </c>
      <c r="L744" s="34">
        <v>19</v>
      </c>
      <c r="M744" s="34">
        <v>21</v>
      </c>
      <c r="N744" s="34">
        <v>22</v>
      </c>
      <c r="O744" s="34">
        <v>23</v>
      </c>
      <c r="P744" s="34">
        <v>24</v>
      </c>
      <c r="Q744" s="34">
        <v>25</v>
      </c>
      <c r="R744" s="35">
        <v>1562051.68</v>
      </c>
      <c r="S744" s="35">
        <v>1346.3</v>
      </c>
      <c r="T744" s="35">
        <v>12.5</v>
      </c>
      <c r="U744" s="35">
        <v>5</v>
      </c>
      <c r="V744" s="35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31">
        <v>784337.68</v>
      </c>
      <c r="S745" s="31">
        <v>1502.23</v>
      </c>
      <c r="T745" s="31">
        <v>12.5</v>
      </c>
      <c r="U745" s="31">
        <v>5</v>
      </c>
      <c r="V745" s="31">
        <v>2.5</v>
      </c>
    </row>
    <row r="746" spans="1:22" x14ac:dyDescent="0.25">
      <c r="A746" s="32">
        <v>742</v>
      </c>
      <c r="B746" s="33">
        <v>41019</v>
      </c>
      <c r="C746" s="34">
        <v>1</v>
      </c>
      <c r="D746" s="34">
        <v>3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11</v>
      </c>
      <c r="K746" s="34">
        <v>13</v>
      </c>
      <c r="L746" s="34">
        <v>14</v>
      </c>
      <c r="M746" s="34">
        <v>15</v>
      </c>
      <c r="N746" s="34">
        <v>19</v>
      </c>
      <c r="O746" s="34">
        <v>20</v>
      </c>
      <c r="P746" s="34">
        <v>21</v>
      </c>
      <c r="Q746" s="34">
        <v>23</v>
      </c>
      <c r="R746" s="35">
        <v>240842.17</v>
      </c>
      <c r="S746" s="35">
        <v>798.97</v>
      </c>
      <c r="T746" s="35">
        <v>12.5</v>
      </c>
      <c r="U746" s="35">
        <v>5</v>
      </c>
      <c r="V746" s="35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31">
        <v>1390898.07</v>
      </c>
      <c r="S747" s="31">
        <v>1367.31</v>
      </c>
      <c r="T747" s="31">
        <v>12.5</v>
      </c>
      <c r="U747" s="31">
        <v>5</v>
      </c>
      <c r="V747" s="31">
        <v>2.5</v>
      </c>
    </row>
    <row r="748" spans="1:22" x14ac:dyDescent="0.25">
      <c r="A748" s="32">
        <v>744</v>
      </c>
      <c r="B748" s="33">
        <v>41024</v>
      </c>
      <c r="C748" s="34">
        <v>1</v>
      </c>
      <c r="D748" s="34">
        <v>3</v>
      </c>
      <c r="E748" s="34">
        <v>4</v>
      </c>
      <c r="F748" s="34">
        <v>6</v>
      </c>
      <c r="G748" s="34">
        <v>7</v>
      </c>
      <c r="H748" s="34">
        <v>9</v>
      </c>
      <c r="I748" s="34">
        <v>10</v>
      </c>
      <c r="J748" s="34">
        <v>11</v>
      </c>
      <c r="K748" s="34">
        <v>12</v>
      </c>
      <c r="L748" s="34">
        <v>13</v>
      </c>
      <c r="M748" s="34">
        <v>15</v>
      </c>
      <c r="N748" s="34">
        <v>16</v>
      </c>
      <c r="O748" s="34">
        <v>19</v>
      </c>
      <c r="P748" s="34">
        <v>23</v>
      </c>
      <c r="Q748" s="34">
        <v>24</v>
      </c>
      <c r="R748" s="35">
        <v>647798.11</v>
      </c>
      <c r="S748" s="35">
        <v>848.72</v>
      </c>
      <c r="T748" s="35">
        <v>12.5</v>
      </c>
      <c r="U748" s="35">
        <v>5</v>
      </c>
      <c r="V748" s="35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31">
        <v>552072.11</v>
      </c>
      <c r="S749" s="31">
        <v>1330.56</v>
      </c>
      <c r="T749" s="31">
        <v>12.5</v>
      </c>
      <c r="U749" s="31">
        <v>5</v>
      </c>
      <c r="V749" s="31">
        <v>2.5</v>
      </c>
    </row>
    <row r="750" spans="1:22" x14ac:dyDescent="0.25">
      <c r="A750" s="32">
        <v>746</v>
      </c>
      <c r="B750" s="33">
        <v>41029</v>
      </c>
      <c r="C750" s="34">
        <v>2</v>
      </c>
      <c r="D750" s="34">
        <v>3</v>
      </c>
      <c r="E750" s="34">
        <v>4</v>
      </c>
      <c r="F750" s="34">
        <v>5</v>
      </c>
      <c r="G750" s="34">
        <v>8</v>
      </c>
      <c r="H750" s="34">
        <v>9</v>
      </c>
      <c r="I750" s="34">
        <v>10</v>
      </c>
      <c r="J750" s="34">
        <v>16</v>
      </c>
      <c r="K750" s="34">
        <v>17</v>
      </c>
      <c r="L750" s="34">
        <v>18</v>
      </c>
      <c r="M750" s="34">
        <v>19</v>
      </c>
      <c r="N750" s="34">
        <v>20</v>
      </c>
      <c r="O750" s="34">
        <v>21</v>
      </c>
      <c r="P750" s="34">
        <v>24</v>
      </c>
      <c r="Q750" s="34">
        <v>25</v>
      </c>
      <c r="R750" s="35">
        <v>608351.51</v>
      </c>
      <c r="S750" s="35">
        <v>1949.85</v>
      </c>
      <c r="T750" s="35">
        <v>12.5</v>
      </c>
      <c r="U750" s="35">
        <v>5</v>
      </c>
      <c r="V750" s="35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31">
        <v>0</v>
      </c>
      <c r="S751" s="31">
        <v>1467.92</v>
      </c>
      <c r="T751" s="31">
        <v>12.5</v>
      </c>
      <c r="U751" s="31">
        <v>5</v>
      </c>
      <c r="V751" s="31">
        <v>2.5</v>
      </c>
    </row>
    <row r="752" spans="1:22" x14ac:dyDescent="0.25">
      <c r="A752" s="32">
        <v>748</v>
      </c>
      <c r="B752" s="33">
        <v>41033</v>
      </c>
      <c r="C752" s="34">
        <v>1</v>
      </c>
      <c r="D752" s="34">
        <v>3</v>
      </c>
      <c r="E752" s="34">
        <v>4</v>
      </c>
      <c r="F752" s="34">
        <v>5</v>
      </c>
      <c r="G752" s="34">
        <v>6</v>
      </c>
      <c r="H752" s="34">
        <v>8</v>
      </c>
      <c r="I752" s="34">
        <v>9</v>
      </c>
      <c r="J752" s="34">
        <v>10</v>
      </c>
      <c r="K752" s="34">
        <v>12</v>
      </c>
      <c r="L752" s="34">
        <v>15</v>
      </c>
      <c r="M752" s="34">
        <v>17</v>
      </c>
      <c r="N752" s="34">
        <v>18</v>
      </c>
      <c r="O752" s="34">
        <v>20</v>
      </c>
      <c r="P752" s="34">
        <v>21</v>
      </c>
      <c r="Q752" s="34">
        <v>23</v>
      </c>
      <c r="R752" s="35">
        <v>793177.97</v>
      </c>
      <c r="S752" s="35">
        <v>1178.4000000000001</v>
      </c>
      <c r="T752" s="35">
        <v>12.5</v>
      </c>
      <c r="U752" s="35">
        <v>5</v>
      </c>
      <c r="V752" s="35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31">
        <v>1273569.07</v>
      </c>
      <c r="S753" s="31">
        <v>1080.71</v>
      </c>
      <c r="T753" s="31">
        <v>12.5</v>
      </c>
      <c r="U753" s="31">
        <v>5</v>
      </c>
      <c r="V753" s="31">
        <v>2.5</v>
      </c>
    </row>
    <row r="754" spans="1:22" x14ac:dyDescent="0.25">
      <c r="A754" s="32">
        <v>750</v>
      </c>
      <c r="B754" s="33">
        <v>41038</v>
      </c>
      <c r="C754" s="34">
        <v>2</v>
      </c>
      <c r="D754" s="34">
        <v>3</v>
      </c>
      <c r="E754" s="34">
        <v>4</v>
      </c>
      <c r="F754" s="34">
        <v>5</v>
      </c>
      <c r="G754" s="34">
        <v>7</v>
      </c>
      <c r="H754" s="34">
        <v>9</v>
      </c>
      <c r="I754" s="34">
        <v>10</v>
      </c>
      <c r="J754" s="34">
        <v>11</v>
      </c>
      <c r="K754" s="34">
        <v>13</v>
      </c>
      <c r="L754" s="34">
        <v>15</v>
      </c>
      <c r="M754" s="34">
        <v>19</v>
      </c>
      <c r="N754" s="34">
        <v>20</v>
      </c>
      <c r="O754" s="34">
        <v>21</v>
      </c>
      <c r="P754" s="34">
        <v>24</v>
      </c>
      <c r="Q754" s="34">
        <v>25</v>
      </c>
      <c r="R754" s="35">
        <v>124354.44</v>
      </c>
      <c r="S754" s="35">
        <v>505.53</v>
      </c>
      <c r="T754" s="35">
        <v>12.5</v>
      </c>
      <c r="U754" s="35">
        <v>5</v>
      </c>
      <c r="V754" s="35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31">
        <v>224218.85</v>
      </c>
      <c r="S755" s="31">
        <v>1013.07</v>
      </c>
      <c r="T755" s="31">
        <v>12.5</v>
      </c>
      <c r="U755" s="31">
        <v>5</v>
      </c>
      <c r="V755" s="31">
        <v>2.5</v>
      </c>
    </row>
    <row r="756" spans="1:22" x14ac:dyDescent="0.25">
      <c r="A756" s="32">
        <v>752</v>
      </c>
      <c r="B756" s="33">
        <v>41043</v>
      </c>
      <c r="C756" s="34">
        <v>1</v>
      </c>
      <c r="D756" s="34">
        <v>4</v>
      </c>
      <c r="E756" s="34">
        <v>5</v>
      </c>
      <c r="F756" s="34">
        <v>6</v>
      </c>
      <c r="G756" s="34">
        <v>7</v>
      </c>
      <c r="H756" s="34">
        <v>8</v>
      </c>
      <c r="I756" s="34">
        <v>12</v>
      </c>
      <c r="J756" s="34">
        <v>13</v>
      </c>
      <c r="K756" s="34">
        <v>14</v>
      </c>
      <c r="L756" s="34">
        <v>16</v>
      </c>
      <c r="M756" s="34">
        <v>18</v>
      </c>
      <c r="N756" s="34">
        <v>19</v>
      </c>
      <c r="O756" s="34">
        <v>21</v>
      </c>
      <c r="P756" s="34">
        <v>24</v>
      </c>
      <c r="Q756" s="34">
        <v>25</v>
      </c>
      <c r="R756" s="35">
        <v>239939.68</v>
      </c>
      <c r="S756" s="35">
        <v>1177.47</v>
      </c>
      <c r="T756" s="35">
        <v>12.5</v>
      </c>
      <c r="U756" s="35">
        <v>5</v>
      </c>
      <c r="V756" s="35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31">
        <v>249759.54</v>
      </c>
      <c r="S757" s="31">
        <v>1341.56</v>
      </c>
      <c r="T757" s="31">
        <v>12.5</v>
      </c>
      <c r="U757" s="31">
        <v>5</v>
      </c>
      <c r="V757" s="31">
        <v>2.5</v>
      </c>
    </row>
    <row r="758" spans="1:22" x14ac:dyDescent="0.25">
      <c r="A758" s="32">
        <v>754</v>
      </c>
      <c r="B758" s="33">
        <v>41047</v>
      </c>
      <c r="C758" s="34">
        <v>1</v>
      </c>
      <c r="D758" s="34">
        <v>4</v>
      </c>
      <c r="E758" s="34">
        <v>5</v>
      </c>
      <c r="F758" s="34">
        <v>7</v>
      </c>
      <c r="G758" s="34">
        <v>13</v>
      </c>
      <c r="H758" s="34">
        <v>15</v>
      </c>
      <c r="I758" s="34">
        <v>16</v>
      </c>
      <c r="J758" s="34">
        <v>17</v>
      </c>
      <c r="K758" s="34">
        <v>18</v>
      </c>
      <c r="L758" s="34">
        <v>19</v>
      </c>
      <c r="M758" s="34">
        <v>20</v>
      </c>
      <c r="N758" s="34">
        <v>22</v>
      </c>
      <c r="O758" s="34">
        <v>23</v>
      </c>
      <c r="P758" s="34">
        <v>24</v>
      </c>
      <c r="Q758" s="34">
        <v>25</v>
      </c>
      <c r="R758" s="35">
        <v>553202.69999999995</v>
      </c>
      <c r="S758" s="35">
        <v>1480.14</v>
      </c>
      <c r="T758" s="35">
        <v>12.5</v>
      </c>
      <c r="U758" s="35">
        <v>5</v>
      </c>
      <c r="V758" s="35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31">
        <v>748738.55</v>
      </c>
      <c r="S759" s="31">
        <v>1400.49</v>
      </c>
      <c r="T759" s="31">
        <v>12.5</v>
      </c>
      <c r="U759" s="31">
        <v>5</v>
      </c>
      <c r="V759" s="31">
        <v>2.5</v>
      </c>
    </row>
    <row r="760" spans="1:22" x14ac:dyDescent="0.25">
      <c r="A760" s="32">
        <v>756</v>
      </c>
      <c r="B760" s="33">
        <v>41052</v>
      </c>
      <c r="C760" s="34">
        <v>3</v>
      </c>
      <c r="D760" s="34">
        <v>5</v>
      </c>
      <c r="E760" s="34">
        <v>6</v>
      </c>
      <c r="F760" s="34">
        <v>7</v>
      </c>
      <c r="G760" s="34">
        <v>8</v>
      </c>
      <c r="H760" s="34">
        <v>10</v>
      </c>
      <c r="I760" s="34">
        <v>13</v>
      </c>
      <c r="J760" s="34">
        <v>14</v>
      </c>
      <c r="K760" s="34">
        <v>15</v>
      </c>
      <c r="L760" s="34">
        <v>16</v>
      </c>
      <c r="M760" s="34">
        <v>17</v>
      </c>
      <c r="N760" s="34">
        <v>20</v>
      </c>
      <c r="O760" s="34">
        <v>22</v>
      </c>
      <c r="P760" s="34">
        <v>23</v>
      </c>
      <c r="Q760" s="34">
        <v>25</v>
      </c>
      <c r="R760" s="35">
        <v>439722.22</v>
      </c>
      <c r="S760" s="35">
        <v>1083.83</v>
      </c>
      <c r="T760" s="35">
        <v>12.5</v>
      </c>
      <c r="U760" s="35">
        <v>5</v>
      </c>
      <c r="V760" s="35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31">
        <v>221379.88</v>
      </c>
      <c r="S761" s="31">
        <v>581.99</v>
      </c>
      <c r="T761" s="31">
        <v>12.5</v>
      </c>
      <c r="U761" s="31">
        <v>5</v>
      </c>
      <c r="V761" s="31">
        <v>2.5</v>
      </c>
    </row>
    <row r="762" spans="1:22" x14ac:dyDescent="0.25">
      <c r="A762" s="32">
        <v>758</v>
      </c>
      <c r="B762" s="33">
        <v>41057</v>
      </c>
      <c r="C762" s="34">
        <v>1</v>
      </c>
      <c r="D762" s="34">
        <v>2</v>
      </c>
      <c r="E762" s="34">
        <v>4</v>
      </c>
      <c r="F762" s="34">
        <v>5</v>
      </c>
      <c r="G762" s="34">
        <v>6</v>
      </c>
      <c r="H762" s="34">
        <v>11</v>
      </c>
      <c r="I762" s="34">
        <v>12</v>
      </c>
      <c r="J762" s="34">
        <v>15</v>
      </c>
      <c r="K762" s="34">
        <v>16</v>
      </c>
      <c r="L762" s="34">
        <v>17</v>
      </c>
      <c r="M762" s="34">
        <v>18</v>
      </c>
      <c r="N762" s="34">
        <v>20</v>
      </c>
      <c r="O762" s="34">
        <v>23</v>
      </c>
      <c r="P762" s="34">
        <v>24</v>
      </c>
      <c r="Q762" s="34">
        <v>25</v>
      </c>
      <c r="R762" s="35">
        <v>619738.93999999994</v>
      </c>
      <c r="S762" s="35">
        <v>1845.38</v>
      </c>
      <c r="T762" s="35">
        <v>12.5</v>
      </c>
      <c r="U762" s="35">
        <v>5</v>
      </c>
      <c r="V762" s="35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31">
        <v>620592.68000000005</v>
      </c>
      <c r="S763" s="31">
        <v>943.9</v>
      </c>
      <c r="T763" s="31">
        <v>12.5</v>
      </c>
      <c r="U763" s="31">
        <v>5</v>
      </c>
      <c r="V763" s="31">
        <v>2.5</v>
      </c>
    </row>
    <row r="764" spans="1:22" x14ac:dyDescent="0.25">
      <c r="A764" s="32">
        <v>760</v>
      </c>
      <c r="B764" s="33">
        <v>41061</v>
      </c>
      <c r="C764" s="34">
        <v>1</v>
      </c>
      <c r="D764" s="34">
        <v>2</v>
      </c>
      <c r="E764" s="34">
        <v>3</v>
      </c>
      <c r="F764" s="34">
        <v>7</v>
      </c>
      <c r="G764" s="34">
        <v>9</v>
      </c>
      <c r="H764" s="34">
        <v>10</v>
      </c>
      <c r="I764" s="34">
        <v>11</v>
      </c>
      <c r="J764" s="34">
        <v>12</v>
      </c>
      <c r="K764" s="34">
        <v>13</v>
      </c>
      <c r="L764" s="34">
        <v>15</v>
      </c>
      <c r="M764" s="34">
        <v>16</v>
      </c>
      <c r="N764" s="34">
        <v>17</v>
      </c>
      <c r="O764" s="34">
        <v>23</v>
      </c>
      <c r="P764" s="34">
        <v>24</v>
      </c>
      <c r="Q764" s="34">
        <v>25</v>
      </c>
      <c r="R764" s="35">
        <v>128877.75</v>
      </c>
      <c r="S764" s="35">
        <v>168.71</v>
      </c>
      <c r="T764" s="35">
        <v>12.5</v>
      </c>
      <c r="U764" s="35">
        <v>5</v>
      </c>
      <c r="V764" s="35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31">
        <v>1747773.54</v>
      </c>
      <c r="S765" s="31">
        <v>1461.35</v>
      </c>
      <c r="T765" s="31">
        <v>12.5</v>
      </c>
      <c r="U765" s="31">
        <v>5</v>
      </c>
      <c r="V765" s="31">
        <v>2.5</v>
      </c>
    </row>
    <row r="766" spans="1:22" x14ac:dyDescent="0.25">
      <c r="A766" s="32">
        <v>762</v>
      </c>
      <c r="B766" s="33">
        <v>41066</v>
      </c>
      <c r="C766" s="34">
        <v>1</v>
      </c>
      <c r="D766" s="34">
        <v>2</v>
      </c>
      <c r="E766" s="34">
        <v>3</v>
      </c>
      <c r="F766" s="34">
        <v>5</v>
      </c>
      <c r="G766" s="34">
        <v>6</v>
      </c>
      <c r="H766" s="34">
        <v>7</v>
      </c>
      <c r="I766" s="34">
        <v>9</v>
      </c>
      <c r="J766" s="34">
        <v>10</v>
      </c>
      <c r="K766" s="34">
        <v>11</v>
      </c>
      <c r="L766" s="34">
        <v>12</v>
      </c>
      <c r="M766" s="34">
        <v>13</v>
      </c>
      <c r="N766" s="34">
        <v>14</v>
      </c>
      <c r="O766" s="34">
        <v>17</v>
      </c>
      <c r="P766" s="34">
        <v>21</v>
      </c>
      <c r="Q766" s="34">
        <v>22</v>
      </c>
      <c r="R766" s="35">
        <v>641206.71</v>
      </c>
      <c r="S766" s="35">
        <v>1230.78</v>
      </c>
      <c r="T766" s="35">
        <v>12.5</v>
      </c>
      <c r="U766" s="35">
        <v>5</v>
      </c>
      <c r="V766" s="35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31">
        <v>440843.15</v>
      </c>
      <c r="S767" s="31">
        <v>875.49</v>
      </c>
      <c r="T767" s="31">
        <v>12.5</v>
      </c>
      <c r="U767" s="31">
        <v>5</v>
      </c>
      <c r="V767" s="31">
        <v>2.5</v>
      </c>
    </row>
    <row r="768" spans="1:22" x14ac:dyDescent="0.25">
      <c r="A768" s="32">
        <v>764</v>
      </c>
      <c r="B768" s="33">
        <v>41071</v>
      </c>
      <c r="C768" s="34">
        <v>1</v>
      </c>
      <c r="D768" s="34">
        <v>3</v>
      </c>
      <c r="E768" s="34">
        <v>4</v>
      </c>
      <c r="F768" s="34">
        <v>6</v>
      </c>
      <c r="G768" s="34">
        <v>8</v>
      </c>
      <c r="H768" s="34">
        <v>9</v>
      </c>
      <c r="I768" s="34">
        <v>11</v>
      </c>
      <c r="J768" s="34">
        <v>12</v>
      </c>
      <c r="K768" s="34">
        <v>14</v>
      </c>
      <c r="L768" s="34">
        <v>16</v>
      </c>
      <c r="M768" s="34">
        <v>17</v>
      </c>
      <c r="N768" s="34">
        <v>19</v>
      </c>
      <c r="O768" s="34">
        <v>23</v>
      </c>
      <c r="P768" s="34">
        <v>24</v>
      </c>
      <c r="Q768" s="34">
        <v>25</v>
      </c>
      <c r="R768" s="35">
        <v>89744.6</v>
      </c>
      <c r="S768" s="35">
        <v>686.05</v>
      </c>
      <c r="T768" s="35">
        <v>12.5</v>
      </c>
      <c r="U768" s="35">
        <v>5</v>
      </c>
      <c r="V768" s="35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31">
        <v>131136.9</v>
      </c>
      <c r="S769" s="31">
        <v>448.58</v>
      </c>
      <c r="T769" s="31">
        <v>12.5</v>
      </c>
      <c r="U769" s="31">
        <v>5</v>
      </c>
      <c r="V769" s="31">
        <v>2.5</v>
      </c>
    </row>
    <row r="770" spans="1:22" x14ac:dyDescent="0.25">
      <c r="A770" s="32">
        <v>766</v>
      </c>
      <c r="B770" s="33">
        <v>41075</v>
      </c>
      <c r="C770" s="34">
        <v>1</v>
      </c>
      <c r="D770" s="34">
        <v>3</v>
      </c>
      <c r="E770" s="34">
        <v>5</v>
      </c>
      <c r="F770" s="34">
        <v>6</v>
      </c>
      <c r="G770" s="34">
        <v>7</v>
      </c>
      <c r="H770" s="34">
        <v>9</v>
      </c>
      <c r="I770" s="34">
        <v>12</v>
      </c>
      <c r="J770" s="34">
        <v>13</v>
      </c>
      <c r="K770" s="34">
        <v>14</v>
      </c>
      <c r="L770" s="34">
        <v>15</v>
      </c>
      <c r="M770" s="34">
        <v>16</v>
      </c>
      <c r="N770" s="34">
        <v>18</v>
      </c>
      <c r="O770" s="34">
        <v>21</v>
      </c>
      <c r="P770" s="34">
        <v>24</v>
      </c>
      <c r="Q770" s="34">
        <v>25</v>
      </c>
      <c r="R770" s="35">
        <v>255003.87</v>
      </c>
      <c r="S770" s="35">
        <v>660.9</v>
      </c>
      <c r="T770" s="35">
        <v>12.5</v>
      </c>
      <c r="U770" s="35">
        <v>5</v>
      </c>
      <c r="V770" s="35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31">
        <v>154679.17000000001</v>
      </c>
      <c r="S771" s="31">
        <v>520</v>
      </c>
      <c r="T771" s="31">
        <v>12.5</v>
      </c>
      <c r="U771" s="31">
        <v>5</v>
      </c>
      <c r="V771" s="31">
        <v>2.5</v>
      </c>
    </row>
    <row r="772" spans="1:22" x14ac:dyDescent="0.25">
      <c r="A772" s="32">
        <v>768</v>
      </c>
      <c r="B772" s="33">
        <v>41080</v>
      </c>
      <c r="C772" s="34">
        <v>1</v>
      </c>
      <c r="D772" s="34">
        <v>3</v>
      </c>
      <c r="E772" s="34">
        <v>5</v>
      </c>
      <c r="F772" s="34">
        <v>6</v>
      </c>
      <c r="G772" s="34">
        <v>11</v>
      </c>
      <c r="H772" s="34">
        <v>12</v>
      </c>
      <c r="I772" s="34">
        <v>13</v>
      </c>
      <c r="J772" s="34">
        <v>14</v>
      </c>
      <c r="K772" s="34">
        <v>15</v>
      </c>
      <c r="L772" s="34">
        <v>17</v>
      </c>
      <c r="M772" s="34">
        <v>19</v>
      </c>
      <c r="N772" s="34">
        <v>20</v>
      </c>
      <c r="O772" s="34">
        <v>23</v>
      </c>
      <c r="P772" s="34">
        <v>24</v>
      </c>
      <c r="Q772" s="34">
        <v>25</v>
      </c>
      <c r="R772" s="35">
        <v>271797.28999999998</v>
      </c>
      <c r="S772" s="35">
        <v>1148.76</v>
      </c>
      <c r="T772" s="35">
        <v>12.5</v>
      </c>
      <c r="U772" s="35">
        <v>5</v>
      </c>
      <c r="V772" s="35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31">
        <v>203133.29</v>
      </c>
      <c r="S773" s="31">
        <v>554.59</v>
      </c>
      <c r="T773" s="31">
        <v>12.5</v>
      </c>
      <c r="U773" s="31">
        <v>5</v>
      </c>
      <c r="V773" s="31">
        <v>2.5</v>
      </c>
    </row>
    <row r="774" spans="1:22" x14ac:dyDescent="0.25">
      <c r="A774" s="32">
        <v>770</v>
      </c>
      <c r="B774" s="33">
        <v>41085</v>
      </c>
      <c r="C774" s="34">
        <v>1</v>
      </c>
      <c r="D774" s="34">
        <v>3</v>
      </c>
      <c r="E774" s="34">
        <v>4</v>
      </c>
      <c r="F774" s="34">
        <v>5</v>
      </c>
      <c r="G774" s="34">
        <v>6</v>
      </c>
      <c r="H774" s="34">
        <v>9</v>
      </c>
      <c r="I774" s="34">
        <v>11</v>
      </c>
      <c r="J774" s="34">
        <v>12</v>
      </c>
      <c r="K774" s="34">
        <v>16</v>
      </c>
      <c r="L774" s="34">
        <v>17</v>
      </c>
      <c r="M774" s="34">
        <v>18</v>
      </c>
      <c r="N774" s="34">
        <v>21</v>
      </c>
      <c r="O774" s="34">
        <v>22</v>
      </c>
      <c r="P774" s="34">
        <v>24</v>
      </c>
      <c r="Q774" s="34">
        <v>25</v>
      </c>
      <c r="R774" s="35">
        <v>410675.95</v>
      </c>
      <c r="S774" s="35">
        <v>1289.4000000000001</v>
      </c>
      <c r="T774" s="35">
        <v>12.5</v>
      </c>
      <c r="U774" s="35">
        <v>5</v>
      </c>
      <c r="V774" s="35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31">
        <v>1580159.59</v>
      </c>
      <c r="S775" s="31">
        <v>1755.25</v>
      </c>
      <c r="T775" s="31">
        <v>12.5</v>
      </c>
      <c r="U775" s="31">
        <v>5</v>
      </c>
      <c r="V775" s="31">
        <v>2.5</v>
      </c>
    </row>
    <row r="776" spans="1:22" x14ac:dyDescent="0.25">
      <c r="A776" s="32">
        <v>772</v>
      </c>
      <c r="B776" s="33">
        <v>41089</v>
      </c>
      <c r="C776" s="34">
        <v>2</v>
      </c>
      <c r="D776" s="34">
        <v>4</v>
      </c>
      <c r="E776" s="34">
        <v>6</v>
      </c>
      <c r="F776" s="34">
        <v>7</v>
      </c>
      <c r="G776" s="34">
        <v>8</v>
      </c>
      <c r="H776" s="34">
        <v>9</v>
      </c>
      <c r="I776" s="34">
        <v>10</v>
      </c>
      <c r="J776" s="34">
        <v>11</v>
      </c>
      <c r="K776" s="34">
        <v>12</v>
      </c>
      <c r="L776" s="34">
        <v>15</v>
      </c>
      <c r="M776" s="34">
        <v>16</v>
      </c>
      <c r="N776" s="34">
        <v>20</v>
      </c>
      <c r="O776" s="34">
        <v>23</v>
      </c>
      <c r="P776" s="34">
        <v>24</v>
      </c>
      <c r="Q776" s="34">
        <v>25</v>
      </c>
      <c r="R776" s="35">
        <v>1541273.58</v>
      </c>
      <c r="S776" s="35">
        <v>1544.75</v>
      </c>
      <c r="T776" s="35">
        <v>12.5</v>
      </c>
      <c r="U776" s="35">
        <v>5</v>
      </c>
      <c r="V776" s="35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31">
        <v>106078.03</v>
      </c>
      <c r="S777" s="31">
        <v>364.04</v>
      </c>
      <c r="T777" s="31">
        <v>12.5</v>
      </c>
      <c r="U777" s="31">
        <v>5</v>
      </c>
      <c r="V777" s="31">
        <v>2.5</v>
      </c>
    </row>
    <row r="778" spans="1:22" x14ac:dyDescent="0.25">
      <c r="A778" s="32">
        <v>774</v>
      </c>
      <c r="B778" s="33">
        <v>41094</v>
      </c>
      <c r="C778" s="34">
        <v>1</v>
      </c>
      <c r="D778" s="34">
        <v>3</v>
      </c>
      <c r="E778" s="34">
        <v>4</v>
      </c>
      <c r="F778" s="34">
        <v>5</v>
      </c>
      <c r="G778" s="34">
        <v>6</v>
      </c>
      <c r="H778" s="34">
        <v>8</v>
      </c>
      <c r="I778" s="34">
        <v>9</v>
      </c>
      <c r="J778" s="34">
        <v>11</v>
      </c>
      <c r="K778" s="34">
        <v>12</v>
      </c>
      <c r="L778" s="34">
        <v>14</v>
      </c>
      <c r="M778" s="34">
        <v>15</v>
      </c>
      <c r="N778" s="34">
        <v>18</v>
      </c>
      <c r="O778" s="34">
        <v>19</v>
      </c>
      <c r="P778" s="34">
        <v>22</v>
      </c>
      <c r="Q778" s="34">
        <v>25</v>
      </c>
      <c r="R778" s="35">
        <v>1443277.9</v>
      </c>
      <c r="S778" s="35">
        <v>1155.56</v>
      </c>
      <c r="T778" s="35">
        <v>12.5</v>
      </c>
      <c r="U778" s="35">
        <v>5</v>
      </c>
      <c r="V778" s="35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31">
        <v>86100.71</v>
      </c>
      <c r="S779" s="31">
        <v>797.6</v>
      </c>
      <c r="T779" s="31">
        <v>12.5</v>
      </c>
      <c r="U779" s="31">
        <v>5</v>
      </c>
      <c r="V779" s="31">
        <v>2.5</v>
      </c>
    </row>
    <row r="780" spans="1:22" x14ac:dyDescent="0.25">
      <c r="A780" s="32">
        <v>776</v>
      </c>
      <c r="B780" s="33">
        <v>41099</v>
      </c>
      <c r="C780" s="34">
        <v>1</v>
      </c>
      <c r="D780" s="34">
        <v>2</v>
      </c>
      <c r="E780" s="34">
        <v>3</v>
      </c>
      <c r="F780" s="34">
        <v>4</v>
      </c>
      <c r="G780" s="34">
        <v>10</v>
      </c>
      <c r="H780" s="34">
        <v>11</v>
      </c>
      <c r="I780" s="34">
        <v>12</v>
      </c>
      <c r="J780" s="34">
        <v>13</v>
      </c>
      <c r="K780" s="34">
        <v>14</v>
      </c>
      <c r="L780" s="34">
        <v>18</v>
      </c>
      <c r="M780" s="34">
        <v>19</v>
      </c>
      <c r="N780" s="34">
        <v>20</v>
      </c>
      <c r="O780" s="34">
        <v>22</v>
      </c>
      <c r="P780" s="34">
        <v>23</v>
      </c>
      <c r="Q780" s="34">
        <v>24</v>
      </c>
      <c r="R780" s="35">
        <v>259199.43</v>
      </c>
      <c r="S780" s="35">
        <v>1169.75</v>
      </c>
      <c r="T780" s="35">
        <v>12.5</v>
      </c>
      <c r="U780" s="35">
        <v>5</v>
      </c>
      <c r="V780" s="35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31">
        <v>1621299.97</v>
      </c>
      <c r="S781" s="31">
        <v>1544.46</v>
      </c>
      <c r="T781" s="31">
        <v>12.5</v>
      </c>
      <c r="U781" s="31">
        <v>5</v>
      </c>
      <c r="V781" s="31">
        <v>2.5</v>
      </c>
    </row>
    <row r="782" spans="1:22" x14ac:dyDescent="0.25">
      <c r="A782" s="32">
        <v>778</v>
      </c>
      <c r="B782" s="33">
        <v>41103</v>
      </c>
      <c r="C782" s="34">
        <v>2</v>
      </c>
      <c r="D782" s="34">
        <v>5</v>
      </c>
      <c r="E782" s="34">
        <v>6</v>
      </c>
      <c r="F782" s="34">
        <v>7</v>
      </c>
      <c r="G782" s="34">
        <v>9</v>
      </c>
      <c r="H782" s="34">
        <v>10</v>
      </c>
      <c r="I782" s="34">
        <v>11</v>
      </c>
      <c r="J782" s="34">
        <v>13</v>
      </c>
      <c r="K782" s="34">
        <v>15</v>
      </c>
      <c r="L782" s="34">
        <v>16</v>
      </c>
      <c r="M782" s="34">
        <v>19</v>
      </c>
      <c r="N782" s="34">
        <v>20</v>
      </c>
      <c r="O782" s="34">
        <v>22</v>
      </c>
      <c r="P782" s="34">
        <v>24</v>
      </c>
      <c r="Q782" s="34">
        <v>25</v>
      </c>
      <c r="R782" s="35">
        <v>166892.37</v>
      </c>
      <c r="S782" s="35">
        <v>497.35</v>
      </c>
      <c r="T782" s="35">
        <v>12.5</v>
      </c>
      <c r="U782" s="35">
        <v>5</v>
      </c>
      <c r="V782" s="35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31">
        <v>595944.44999999995</v>
      </c>
      <c r="S783" s="31">
        <v>1177.95</v>
      </c>
      <c r="T783" s="31">
        <v>12.5</v>
      </c>
      <c r="U783" s="31">
        <v>5</v>
      </c>
      <c r="V783" s="31">
        <v>2.5</v>
      </c>
    </row>
    <row r="784" spans="1:22" x14ac:dyDescent="0.25">
      <c r="A784" s="32">
        <v>780</v>
      </c>
      <c r="B784" s="33">
        <v>41108</v>
      </c>
      <c r="C784" s="34">
        <v>3</v>
      </c>
      <c r="D784" s="34">
        <v>6</v>
      </c>
      <c r="E784" s="34">
        <v>7</v>
      </c>
      <c r="F784" s="34">
        <v>8</v>
      </c>
      <c r="G784" s="34">
        <v>10</v>
      </c>
      <c r="H784" s="34">
        <v>13</v>
      </c>
      <c r="I784" s="34">
        <v>15</v>
      </c>
      <c r="J784" s="34">
        <v>16</v>
      </c>
      <c r="K784" s="34">
        <v>17</v>
      </c>
      <c r="L784" s="34">
        <v>18</v>
      </c>
      <c r="M784" s="34">
        <v>19</v>
      </c>
      <c r="N784" s="34">
        <v>20</v>
      </c>
      <c r="O784" s="34">
        <v>21</v>
      </c>
      <c r="P784" s="34">
        <v>24</v>
      </c>
      <c r="Q784" s="34">
        <v>25</v>
      </c>
      <c r="R784" s="35">
        <v>770043.9</v>
      </c>
      <c r="S784" s="35">
        <v>1346.23</v>
      </c>
      <c r="T784" s="35">
        <v>12.5</v>
      </c>
      <c r="U784" s="35">
        <v>5</v>
      </c>
      <c r="V784" s="35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31">
        <v>0</v>
      </c>
      <c r="S785" s="31">
        <v>1198.1600000000001</v>
      </c>
      <c r="T785" s="31">
        <v>12.5</v>
      </c>
      <c r="U785" s="31">
        <v>5</v>
      </c>
      <c r="V785" s="31">
        <v>2.5</v>
      </c>
    </row>
    <row r="786" spans="1:22" x14ac:dyDescent="0.25">
      <c r="A786" s="32">
        <v>782</v>
      </c>
      <c r="B786" s="33">
        <v>41113</v>
      </c>
      <c r="C786" s="34">
        <v>5</v>
      </c>
      <c r="D786" s="34">
        <v>8</v>
      </c>
      <c r="E786" s="34">
        <v>9</v>
      </c>
      <c r="F786" s="34">
        <v>10</v>
      </c>
      <c r="G786" s="34">
        <v>11</v>
      </c>
      <c r="H786" s="34">
        <v>12</v>
      </c>
      <c r="I786" s="34">
        <v>13</v>
      </c>
      <c r="J786" s="34">
        <v>14</v>
      </c>
      <c r="K786" s="34">
        <v>15</v>
      </c>
      <c r="L786" s="34">
        <v>16</v>
      </c>
      <c r="M786" s="34">
        <v>17</v>
      </c>
      <c r="N786" s="34">
        <v>18</v>
      </c>
      <c r="O786" s="34">
        <v>19</v>
      </c>
      <c r="P786" s="34">
        <v>20</v>
      </c>
      <c r="Q786" s="34">
        <v>21</v>
      </c>
      <c r="R786" s="35">
        <v>129582.16</v>
      </c>
      <c r="S786" s="35">
        <v>361.32</v>
      </c>
      <c r="T786" s="35">
        <v>12.5</v>
      </c>
      <c r="U786" s="35">
        <v>5</v>
      </c>
      <c r="V786" s="35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31">
        <v>199404.5</v>
      </c>
      <c r="S787" s="31">
        <v>1174.54</v>
      </c>
      <c r="T787" s="31">
        <v>12.5</v>
      </c>
      <c r="U787" s="31">
        <v>5</v>
      </c>
      <c r="V787" s="31">
        <v>2.5</v>
      </c>
    </row>
    <row r="788" spans="1:22" x14ac:dyDescent="0.25">
      <c r="A788" s="32">
        <v>784</v>
      </c>
      <c r="B788" s="33">
        <v>41117</v>
      </c>
      <c r="C788" s="34">
        <v>1</v>
      </c>
      <c r="D788" s="34">
        <v>2</v>
      </c>
      <c r="E788" s="34">
        <v>3</v>
      </c>
      <c r="F788" s="34">
        <v>4</v>
      </c>
      <c r="G788" s="34">
        <v>7</v>
      </c>
      <c r="H788" s="34">
        <v>11</v>
      </c>
      <c r="I788" s="34">
        <v>12</v>
      </c>
      <c r="J788" s="34">
        <v>13</v>
      </c>
      <c r="K788" s="34">
        <v>15</v>
      </c>
      <c r="L788" s="34">
        <v>18</v>
      </c>
      <c r="M788" s="34">
        <v>20</v>
      </c>
      <c r="N788" s="34">
        <v>21</v>
      </c>
      <c r="O788" s="34">
        <v>22</v>
      </c>
      <c r="P788" s="34">
        <v>23</v>
      </c>
      <c r="Q788" s="34">
        <v>25</v>
      </c>
      <c r="R788" s="35">
        <v>356187.7</v>
      </c>
      <c r="S788" s="35">
        <v>1463.23</v>
      </c>
      <c r="T788" s="35">
        <v>12.5</v>
      </c>
      <c r="U788" s="35">
        <v>5</v>
      </c>
      <c r="V788" s="35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31">
        <v>292958.89</v>
      </c>
      <c r="S789" s="31">
        <v>799.83</v>
      </c>
      <c r="T789" s="31">
        <v>12.5</v>
      </c>
      <c r="U789" s="31">
        <v>5</v>
      </c>
      <c r="V789" s="31">
        <v>2.5</v>
      </c>
    </row>
    <row r="790" spans="1:22" x14ac:dyDescent="0.25">
      <c r="A790" s="32">
        <v>786</v>
      </c>
      <c r="B790" s="33">
        <v>41122</v>
      </c>
      <c r="C790" s="34">
        <v>2</v>
      </c>
      <c r="D790" s="34">
        <v>4</v>
      </c>
      <c r="E790" s="34">
        <v>5</v>
      </c>
      <c r="F790" s="34">
        <v>6</v>
      </c>
      <c r="G790" s="34">
        <v>8</v>
      </c>
      <c r="H790" s="34">
        <v>10</v>
      </c>
      <c r="I790" s="34">
        <v>11</v>
      </c>
      <c r="J790" s="34">
        <v>12</v>
      </c>
      <c r="K790" s="34">
        <v>13</v>
      </c>
      <c r="L790" s="34">
        <v>15</v>
      </c>
      <c r="M790" s="34">
        <v>17</v>
      </c>
      <c r="N790" s="34">
        <v>21</v>
      </c>
      <c r="O790" s="34">
        <v>23</v>
      </c>
      <c r="P790" s="34">
        <v>24</v>
      </c>
      <c r="Q790" s="34">
        <v>25</v>
      </c>
      <c r="R790" s="35">
        <v>239934.51</v>
      </c>
      <c r="S790" s="35">
        <v>495.6</v>
      </c>
      <c r="T790" s="35">
        <v>12.5</v>
      </c>
      <c r="U790" s="35">
        <v>5</v>
      </c>
      <c r="V790" s="35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31">
        <v>258719.49</v>
      </c>
      <c r="S791" s="31">
        <v>1353.84</v>
      </c>
      <c r="T791" s="31">
        <v>12.5</v>
      </c>
      <c r="U791" s="31">
        <v>5</v>
      </c>
      <c r="V791" s="31">
        <v>2.5</v>
      </c>
    </row>
    <row r="792" spans="1:22" x14ac:dyDescent="0.25">
      <c r="A792" s="32">
        <v>788</v>
      </c>
      <c r="B792" s="33">
        <v>41127</v>
      </c>
      <c r="C792" s="34">
        <v>1</v>
      </c>
      <c r="D792" s="34">
        <v>3</v>
      </c>
      <c r="E792" s="34">
        <v>4</v>
      </c>
      <c r="F792" s="34">
        <v>8</v>
      </c>
      <c r="G792" s="34">
        <v>9</v>
      </c>
      <c r="H792" s="34">
        <v>10</v>
      </c>
      <c r="I792" s="34">
        <v>11</v>
      </c>
      <c r="J792" s="34">
        <v>12</v>
      </c>
      <c r="K792" s="34">
        <v>16</v>
      </c>
      <c r="L792" s="34">
        <v>19</v>
      </c>
      <c r="M792" s="34">
        <v>21</v>
      </c>
      <c r="N792" s="34">
        <v>22</v>
      </c>
      <c r="O792" s="34">
        <v>23</v>
      </c>
      <c r="P792" s="34">
        <v>24</v>
      </c>
      <c r="Q792" s="34">
        <v>25</v>
      </c>
      <c r="R792" s="35">
        <v>353183.78</v>
      </c>
      <c r="S792" s="35">
        <v>1161.02</v>
      </c>
      <c r="T792" s="35">
        <v>12.5</v>
      </c>
      <c r="U792" s="35">
        <v>5</v>
      </c>
      <c r="V792" s="35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31">
        <v>217608.36</v>
      </c>
      <c r="S793" s="31">
        <v>777.65</v>
      </c>
      <c r="T793" s="31">
        <v>12.5</v>
      </c>
      <c r="U793" s="31">
        <v>5</v>
      </c>
      <c r="V793" s="31">
        <v>2.5</v>
      </c>
    </row>
    <row r="794" spans="1:22" x14ac:dyDescent="0.25">
      <c r="A794" s="32">
        <v>790</v>
      </c>
      <c r="B794" s="33">
        <v>41131</v>
      </c>
      <c r="C794" s="34">
        <v>3</v>
      </c>
      <c r="D794" s="34">
        <v>6</v>
      </c>
      <c r="E794" s="34">
        <v>7</v>
      </c>
      <c r="F794" s="34">
        <v>8</v>
      </c>
      <c r="G794" s="34">
        <v>10</v>
      </c>
      <c r="H794" s="34">
        <v>12</v>
      </c>
      <c r="I794" s="34">
        <v>13</v>
      </c>
      <c r="J794" s="34">
        <v>16</v>
      </c>
      <c r="K794" s="34">
        <v>18</v>
      </c>
      <c r="L794" s="34">
        <v>19</v>
      </c>
      <c r="M794" s="34">
        <v>20</v>
      </c>
      <c r="N794" s="34">
        <v>22</v>
      </c>
      <c r="O794" s="34">
        <v>23</v>
      </c>
      <c r="P794" s="34">
        <v>24</v>
      </c>
      <c r="Q794" s="34">
        <v>25</v>
      </c>
      <c r="R794" s="35">
        <v>499387.35</v>
      </c>
      <c r="S794" s="35">
        <v>1496.66</v>
      </c>
      <c r="T794" s="35">
        <v>12.5</v>
      </c>
      <c r="U794" s="35">
        <v>5</v>
      </c>
      <c r="V794" s="35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31">
        <v>539529.25</v>
      </c>
      <c r="S795" s="31">
        <v>1314.06</v>
      </c>
      <c r="T795" s="31">
        <v>12.5</v>
      </c>
      <c r="U795" s="31">
        <v>5</v>
      </c>
      <c r="V795" s="31">
        <v>2.5</v>
      </c>
    </row>
    <row r="796" spans="1:22" x14ac:dyDescent="0.25">
      <c r="A796" s="32">
        <v>792</v>
      </c>
      <c r="B796" s="33">
        <v>41136</v>
      </c>
      <c r="C796" s="34">
        <v>1</v>
      </c>
      <c r="D796" s="34">
        <v>2</v>
      </c>
      <c r="E796" s="34">
        <v>3</v>
      </c>
      <c r="F796" s="34">
        <v>6</v>
      </c>
      <c r="G796" s="34">
        <v>8</v>
      </c>
      <c r="H796" s="34">
        <v>9</v>
      </c>
      <c r="I796" s="34">
        <v>10</v>
      </c>
      <c r="J796" s="34">
        <v>12</v>
      </c>
      <c r="K796" s="34">
        <v>14</v>
      </c>
      <c r="L796" s="34">
        <v>18</v>
      </c>
      <c r="M796" s="34">
        <v>19</v>
      </c>
      <c r="N796" s="34">
        <v>20</v>
      </c>
      <c r="O796" s="34">
        <v>21</v>
      </c>
      <c r="P796" s="34">
        <v>23</v>
      </c>
      <c r="Q796" s="34">
        <v>25</v>
      </c>
      <c r="R796" s="35">
        <v>197035.39</v>
      </c>
      <c r="S796" s="35">
        <v>1017.21</v>
      </c>
      <c r="T796" s="35">
        <v>12.5</v>
      </c>
      <c r="U796" s="35">
        <v>5</v>
      </c>
      <c r="V796" s="35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31">
        <v>69011.789999999994</v>
      </c>
      <c r="S797" s="31">
        <v>394.42</v>
      </c>
      <c r="T797" s="31">
        <v>12.5</v>
      </c>
      <c r="U797" s="31">
        <v>5</v>
      </c>
      <c r="V797" s="31">
        <v>2.5</v>
      </c>
    </row>
    <row r="798" spans="1:22" x14ac:dyDescent="0.25">
      <c r="A798" s="32">
        <v>794</v>
      </c>
      <c r="B798" s="33">
        <v>41141</v>
      </c>
      <c r="C798" s="34">
        <v>1</v>
      </c>
      <c r="D798" s="34">
        <v>2</v>
      </c>
      <c r="E798" s="34">
        <v>3</v>
      </c>
      <c r="F798" s="34">
        <v>4</v>
      </c>
      <c r="G798" s="34">
        <v>5</v>
      </c>
      <c r="H798" s="34">
        <v>6</v>
      </c>
      <c r="I798" s="34">
        <v>8</v>
      </c>
      <c r="J798" s="34">
        <v>9</v>
      </c>
      <c r="K798" s="34">
        <v>11</v>
      </c>
      <c r="L798" s="34">
        <v>14</v>
      </c>
      <c r="M798" s="34">
        <v>15</v>
      </c>
      <c r="N798" s="34">
        <v>20</v>
      </c>
      <c r="O798" s="34">
        <v>23</v>
      </c>
      <c r="P798" s="34">
        <v>24</v>
      </c>
      <c r="Q798" s="34">
        <v>25</v>
      </c>
      <c r="R798" s="35">
        <v>1662575.93</v>
      </c>
      <c r="S798" s="35">
        <v>1482.79</v>
      </c>
      <c r="T798" s="35">
        <v>12.5</v>
      </c>
      <c r="U798" s="35">
        <v>5</v>
      </c>
      <c r="V798" s="35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31">
        <v>509362.56</v>
      </c>
      <c r="S799" s="31">
        <v>1374.8</v>
      </c>
      <c r="T799" s="31">
        <v>12.5</v>
      </c>
      <c r="U799" s="31">
        <v>5</v>
      </c>
      <c r="V799" s="31">
        <v>2.5</v>
      </c>
    </row>
    <row r="800" spans="1:22" x14ac:dyDescent="0.25">
      <c r="A800" s="32">
        <v>796</v>
      </c>
      <c r="B800" s="33">
        <v>41145</v>
      </c>
      <c r="C800" s="34">
        <v>2</v>
      </c>
      <c r="D800" s="34">
        <v>3</v>
      </c>
      <c r="E800" s="34">
        <v>4</v>
      </c>
      <c r="F800" s="34">
        <v>6</v>
      </c>
      <c r="G800" s="34">
        <v>7</v>
      </c>
      <c r="H800" s="34">
        <v>8</v>
      </c>
      <c r="I800" s="34">
        <v>10</v>
      </c>
      <c r="J800" s="34">
        <v>11</v>
      </c>
      <c r="K800" s="34">
        <v>14</v>
      </c>
      <c r="L800" s="34">
        <v>16</v>
      </c>
      <c r="M800" s="34">
        <v>17</v>
      </c>
      <c r="N800" s="34">
        <v>18</v>
      </c>
      <c r="O800" s="34">
        <v>20</v>
      </c>
      <c r="P800" s="34">
        <v>21</v>
      </c>
      <c r="Q800" s="34">
        <v>24</v>
      </c>
      <c r="R800" s="35">
        <v>225065.01</v>
      </c>
      <c r="S800" s="35">
        <v>1591.97</v>
      </c>
      <c r="T800" s="35">
        <v>12.5</v>
      </c>
      <c r="U800" s="35">
        <v>5</v>
      </c>
      <c r="V800" s="35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31">
        <v>803715.64</v>
      </c>
      <c r="S801" s="31">
        <v>1308.45</v>
      </c>
      <c r="T801" s="31">
        <v>12.5</v>
      </c>
      <c r="U801" s="31">
        <v>5</v>
      </c>
      <c r="V801" s="31">
        <v>2.5</v>
      </c>
    </row>
    <row r="802" spans="1:22" x14ac:dyDescent="0.25">
      <c r="A802" s="32">
        <v>798</v>
      </c>
      <c r="B802" s="33">
        <v>41150</v>
      </c>
      <c r="C802" s="34">
        <v>1</v>
      </c>
      <c r="D802" s="34">
        <v>3</v>
      </c>
      <c r="E802" s="34">
        <v>5</v>
      </c>
      <c r="F802" s="34">
        <v>6</v>
      </c>
      <c r="G802" s="34">
        <v>8</v>
      </c>
      <c r="H802" s="34">
        <v>10</v>
      </c>
      <c r="I802" s="34">
        <v>11</v>
      </c>
      <c r="J802" s="34">
        <v>13</v>
      </c>
      <c r="K802" s="34">
        <v>15</v>
      </c>
      <c r="L802" s="34">
        <v>16</v>
      </c>
      <c r="M802" s="34">
        <v>18</v>
      </c>
      <c r="N802" s="34">
        <v>19</v>
      </c>
      <c r="O802" s="34">
        <v>22</v>
      </c>
      <c r="P802" s="34">
        <v>23</v>
      </c>
      <c r="Q802" s="34">
        <v>24</v>
      </c>
      <c r="R802" s="35">
        <v>11067.52</v>
      </c>
      <c r="S802" s="35">
        <v>143.12</v>
      </c>
      <c r="T802" s="35">
        <v>12.5</v>
      </c>
      <c r="U802" s="35">
        <v>5</v>
      </c>
      <c r="V802" s="35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31">
        <v>228934.58</v>
      </c>
      <c r="S803" s="31">
        <v>1441.01</v>
      </c>
      <c r="T803" s="31">
        <v>12.5</v>
      </c>
      <c r="U803" s="31">
        <v>5</v>
      </c>
      <c r="V803" s="31">
        <v>2.5</v>
      </c>
    </row>
    <row r="804" spans="1:22" x14ac:dyDescent="0.25">
      <c r="A804" s="32">
        <v>800</v>
      </c>
      <c r="B804" s="33">
        <v>41158</v>
      </c>
      <c r="C804" s="34">
        <v>3</v>
      </c>
      <c r="D804" s="34">
        <v>4</v>
      </c>
      <c r="E804" s="34">
        <v>6</v>
      </c>
      <c r="F804" s="34">
        <v>7</v>
      </c>
      <c r="G804" s="34">
        <v>8</v>
      </c>
      <c r="H804" s="34">
        <v>9</v>
      </c>
      <c r="I804" s="34">
        <v>10</v>
      </c>
      <c r="J804" s="34">
        <v>11</v>
      </c>
      <c r="K804" s="34">
        <v>12</v>
      </c>
      <c r="L804" s="34">
        <v>13</v>
      </c>
      <c r="M804" s="34">
        <v>16</v>
      </c>
      <c r="N804" s="34">
        <v>20</v>
      </c>
      <c r="O804" s="34">
        <v>21</v>
      </c>
      <c r="P804" s="34">
        <v>22</v>
      </c>
      <c r="Q804" s="34">
        <v>24</v>
      </c>
      <c r="R804" s="35">
        <v>3072441.79</v>
      </c>
      <c r="S804" s="35">
        <v>1232.29</v>
      </c>
      <c r="T804" s="35">
        <v>12.5</v>
      </c>
      <c r="U804" s="35">
        <v>5</v>
      </c>
      <c r="V804" s="35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31">
        <v>379974.65</v>
      </c>
      <c r="S805" s="31">
        <v>1119.07</v>
      </c>
      <c r="T805" s="31">
        <v>12.5</v>
      </c>
      <c r="U805" s="31">
        <v>5</v>
      </c>
      <c r="V805" s="31">
        <v>2.5</v>
      </c>
    </row>
    <row r="806" spans="1:22" x14ac:dyDescent="0.25">
      <c r="A806" s="32">
        <v>802</v>
      </c>
      <c r="B806" s="33">
        <v>41164</v>
      </c>
      <c r="C806" s="34">
        <v>1</v>
      </c>
      <c r="D806" s="34">
        <v>3</v>
      </c>
      <c r="E806" s="34">
        <v>4</v>
      </c>
      <c r="F806" s="34">
        <v>5</v>
      </c>
      <c r="G806" s="34">
        <v>8</v>
      </c>
      <c r="H806" s="34">
        <v>9</v>
      </c>
      <c r="I806" s="34">
        <v>10</v>
      </c>
      <c r="J806" s="34">
        <v>12</v>
      </c>
      <c r="K806" s="34">
        <v>13</v>
      </c>
      <c r="L806" s="34">
        <v>14</v>
      </c>
      <c r="M806" s="34">
        <v>18</v>
      </c>
      <c r="N806" s="34">
        <v>20</v>
      </c>
      <c r="O806" s="34">
        <v>21</v>
      </c>
      <c r="P806" s="34">
        <v>22</v>
      </c>
      <c r="Q806" s="34">
        <v>25</v>
      </c>
      <c r="R806" s="35">
        <v>343406.91</v>
      </c>
      <c r="S806" s="35">
        <v>1364.81</v>
      </c>
      <c r="T806" s="35">
        <v>12.5</v>
      </c>
      <c r="U806" s="35">
        <v>5</v>
      </c>
      <c r="V806" s="35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31">
        <v>1040835.54</v>
      </c>
      <c r="S807" s="31">
        <v>2007.88</v>
      </c>
      <c r="T807" s="31">
        <v>12.5</v>
      </c>
      <c r="U807" s="31">
        <v>5</v>
      </c>
      <c r="V807" s="31">
        <v>2.5</v>
      </c>
    </row>
    <row r="808" spans="1:22" x14ac:dyDescent="0.25">
      <c r="A808" s="32">
        <v>804</v>
      </c>
      <c r="B808" s="33">
        <v>41169</v>
      </c>
      <c r="C808" s="34">
        <v>1</v>
      </c>
      <c r="D808" s="34">
        <v>3</v>
      </c>
      <c r="E808" s="34">
        <v>4</v>
      </c>
      <c r="F808" s="34">
        <v>5</v>
      </c>
      <c r="G808" s="34">
        <v>6</v>
      </c>
      <c r="H808" s="34">
        <v>7</v>
      </c>
      <c r="I808" s="34">
        <v>8</v>
      </c>
      <c r="J808" s="34">
        <v>13</v>
      </c>
      <c r="K808" s="34">
        <v>15</v>
      </c>
      <c r="L808" s="34">
        <v>17</v>
      </c>
      <c r="M808" s="34">
        <v>18</v>
      </c>
      <c r="N808" s="34">
        <v>20</v>
      </c>
      <c r="O808" s="34">
        <v>21</v>
      </c>
      <c r="P808" s="34">
        <v>23</v>
      </c>
      <c r="Q808" s="34">
        <v>24</v>
      </c>
      <c r="R808" s="35">
        <v>749492.98</v>
      </c>
      <c r="S808" s="35">
        <v>979.04</v>
      </c>
      <c r="T808" s="35">
        <v>12.5</v>
      </c>
      <c r="U808" s="35">
        <v>5</v>
      </c>
      <c r="V808" s="35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31">
        <v>73297.8</v>
      </c>
      <c r="S809" s="31">
        <v>618.45000000000005</v>
      </c>
      <c r="T809" s="31">
        <v>12.5</v>
      </c>
      <c r="U809" s="31">
        <v>5</v>
      </c>
      <c r="V809" s="31">
        <v>2.5</v>
      </c>
    </row>
    <row r="810" spans="1:22" x14ac:dyDescent="0.25">
      <c r="A810" s="32">
        <v>806</v>
      </c>
      <c r="B810" s="33">
        <v>41173</v>
      </c>
      <c r="C810" s="34">
        <v>1</v>
      </c>
      <c r="D810" s="34">
        <v>2</v>
      </c>
      <c r="E810" s="34">
        <v>3</v>
      </c>
      <c r="F810" s="34">
        <v>5</v>
      </c>
      <c r="G810" s="34">
        <v>6</v>
      </c>
      <c r="H810" s="34">
        <v>7</v>
      </c>
      <c r="I810" s="34">
        <v>8</v>
      </c>
      <c r="J810" s="34">
        <v>10</v>
      </c>
      <c r="K810" s="34">
        <v>14</v>
      </c>
      <c r="L810" s="34">
        <v>15</v>
      </c>
      <c r="M810" s="34">
        <v>16</v>
      </c>
      <c r="N810" s="34">
        <v>19</v>
      </c>
      <c r="O810" s="34">
        <v>20</v>
      </c>
      <c r="P810" s="34">
        <v>24</v>
      </c>
      <c r="Q810" s="34">
        <v>25</v>
      </c>
      <c r="R810" s="35">
        <v>436171.53</v>
      </c>
      <c r="S810" s="35">
        <v>1355.62</v>
      </c>
      <c r="T810" s="35">
        <v>12.5</v>
      </c>
      <c r="U810" s="35">
        <v>5</v>
      </c>
      <c r="V810" s="35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31">
        <v>469071.25</v>
      </c>
      <c r="S811" s="31">
        <v>1075.74</v>
      </c>
      <c r="T811" s="31">
        <v>12.5</v>
      </c>
      <c r="U811" s="31">
        <v>5</v>
      </c>
      <c r="V811" s="31">
        <v>2.5</v>
      </c>
    </row>
    <row r="812" spans="1:22" x14ac:dyDescent="0.25">
      <c r="A812" s="32">
        <v>808</v>
      </c>
      <c r="B812" s="33">
        <v>41178</v>
      </c>
      <c r="C812" s="34">
        <v>4</v>
      </c>
      <c r="D812" s="34">
        <v>6</v>
      </c>
      <c r="E812" s="34">
        <v>7</v>
      </c>
      <c r="F812" s="34">
        <v>10</v>
      </c>
      <c r="G812" s="34">
        <v>11</v>
      </c>
      <c r="H812" s="34">
        <v>12</v>
      </c>
      <c r="I812" s="34">
        <v>14</v>
      </c>
      <c r="J812" s="34">
        <v>16</v>
      </c>
      <c r="K812" s="34">
        <v>17</v>
      </c>
      <c r="L812" s="34">
        <v>18</v>
      </c>
      <c r="M812" s="34">
        <v>20</v>
      </c>
      <c r="N812" s="34">
        <v>21</v>
      </c>
      <c r="O812" s="34">
        <v>22</v>
      </c>
      <c r="P812" s="34">
        <v>24</v>
      </c>
      <c r="Q812" s="34">
        <v>25</v>
      </c>
      <c r="R812" s="35">
        <v>763613.67</v>
      </c>
      <c r="S812" s="35">
        <v>1151.76</v>
      </c>
      <c r="T812" s="35">
        <v>12.5</v>
      </c>
      <c r="U812" s="35">
        <v>5</v>
      </c>
      <c r="V812" s="35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31">
        <v>397402.39</v>
      </c>
      <c r="S813" s="31">
        <v>1351.5</v>
      </c>
      <c r="T813" s="31">
        <v>12.5</v>
      </c>
      <c r="U813" s="31">
        <v>5</v>
      </c>
      <c r="V813" s="31">
        <v>2.5</v>
      </c>
    </row>
    <row r="814" spans="1:22" x14ac:dyDescent="0.25">
      <c r="A814" s="32">
        <v>810</v>
      </c>
      <c r="B814" s="33">
        <v>41183</v>
      </c>
      <c r="C814" s="34">
        <v>1</v>
      </c>
      <c r="D814" s="34">
        <v>3</v>
      </c>
      <c r="E814" s="34">
        <v>6</v>
      </c>
      <c r="F814" s="34">
        <v>7</v>
      </c>
      <c r="G814" s="34">
        <v>9</v>
      </c>
      <c r="H814" s="34">
        <v>11</v>
      </c>
      <c r="I814" s="34">
        <v>12</v>
      </c>
      <c r="J814" s="34">
        <v>15</v>
      </c>
      <c r="K814" s="34">
        <v>16</v>
      </c>
      <c r="L814" s="34">
        <v>17</v>
      </c>
      <c r="M814" s="34">
        <v>18</v>
      </c>
      <c r="N814" s="34">
        <v>21</v>
      </c>
      <c r="O814" s="34">
        <v>22</v>
      </c>
      <c r="P814" s="34">
        <v>23</v>
      </c>
      <c r="Q814" s="34">
        <v>24</v>
      </c>
      <c r="R814" s="35">
        <v>504877.83</v>
      </c>
      <c r="S814" s="35">
        <v>1627.8</v>
      </c>
      <c r="T814" s="35">
        <v>12.5</v>
      </c>
      <c r="U814" s="35">
        <v>5</v>
      </c>
      <c r="V814" s="35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31">
        <v>257846.23</v>
      </c>
      <c r="S815" s="31">
        <v>1011.95</v>
      </c>
      <c r="T815" s="31">
        <v>12.5</v>
      </c>
      <c r="U815" s="31">
        <v>5</v>
      </c>
      <c r="V815" s="31">
        <v>2.5</v>
      </c>
    </row>
    <row r="816" spans="1:22" x14ac:dyDescent="0.25">
      <c r="A816" s="32">
        <v>812</v>
      </c>
      <c r="B816" s="33">
        <v>41187</v>
      </c>
      <c r="C816" s="34">
        <v>1</v>
      </c>
      <c r="D816" s="34">
        <v>3</v>
      </c>
      <c r="E816" s="34">
        <v>5</v>
      </c>
      <c r="F816" s="34">
        <v>7</v>
      </c>
      <c r="G816" s="34">
        <v>8</v>
      </c>
      <c r="H816" s="34">
        <v>11</v>
      </c>
      <c r="I816" s="34">
        <v>14</v>
      </c>
      <c r="J816" s="34">
        <v>17</v>
      </c>
      <c r="K816" s="34">
        <v>18</v>
      </c>
      <c r="L816" s="34">
        <v>19</v>
      </c>
      <c r="M816" s="34">
        <v>20</v>
      </c>
      <c r="N816" s="34">
        <v>21</v>
      </c>
      <c r="O816" s="34">
        <v>23</v>
      </c>
      <c r="P816" s="34">
        <v>24</v>
      </c>
      <c r="Q816" s="34">
        <v>25</v>
      </c>
      <c r="R816" s="35">
        <v>0</v>
      </c>
      <c r="S816" s="35">
        <v>923.08</v>
      </c>
      <c r="T816" s="35">
        <v>12.5</v>
      </c>
      <c r="U816" s="35">
        <v>5</v>
      </c>
      <c r="V816" s="35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31">
        <v>558823.21</v>
      </c>
      <c r="S817" s="31">
        <v>1385.52</v>
      </c>
      <c r="T817" s="31">
        <v>12.5</v>
      </c>
      <c r="U817" s="31">
        <v>5</v>
      </c>
      <c r="V817" s="31">
        <v>2.5</v>
      </c>
    </row>
    <row r="818" spans="1:22" x14ac:dyDescent="0.25">
      <c r="A818" s="32">
        <v>814</v>
      </c>
      <c r="B818" s="33">
        <v>41192</v>
      </c>
      <c r="C818" s="34">
        <v>3</v>
      </c>
      <c r="D818" s="34">
        <v>4</v>
      </c>
      <c r="E818" s="34">
        <v>8</v>
      </c>
      <c r="F818" s="34">
        <v>10</v>
      </c>
      <c r="G818" s="34">
        <v>11</v>
      </c>
      <c r="H818" s="34">
        <v>12</v>
      </c>
      <c r="I818" s="34">
        <v>13</v>
      </c>
      <c r="J818" s="34">
        <v>14</v>
      </c>
      <c r="K818" s="34">
        <v>17</v>
      </c>
      <c r="L818" s="34">
        <v>19</v>
      </c>
      <c r="M818" s="34">
        <v>20</v>
      </c>
      <c r="N818" s="34">
        <v>21</v>
      </c>
      <c r="O818" s="34">
        <v>22</v>
      </c>
      <c r="P818" s="34">
        <v>23</v>
      </c>
      <c r="Q818" s="34">
        <v>24</v>
      </c>
      <c r="R818" s="35">
        <v>334305.28000000003</v>
      </c>
      <c r="S818" s="35">
        <v>979.64</v>
      </c>
      <c r="T818" s="35">
        <v>12.5</v>
      </c>
      <c r="U818" s="35">
        <v>5</v>
      </c>
      <c r="V818" s="35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31">
        <v>372368.06</v>
      </c>
      <c r="S819" s="31">
        <v>1340.06</v>
      </c>
      <c r="T819" s="31">
        <v>12.5</v>
      </c>
      <c r="U819" s="31">
        <v>5</v>
      </c>
      <c r="V819" s="31">
        <v>2.5</v>
      </c>
    </row>
    <row r="820" spans="1:22" x14ac:dyDescent="0.25">
      <c r="A820" s="32">
        <v>816</v>
      </c>
      <c r="B820" s="33">
        <v>41197</v>
      </c>
      <c r="C820" s="34">
        <v>2</v>
      </c>
      <c r="D820" s="34">
        <v>3</v>
      </c>
      <c r="E820" s="34">
        <v>5</v>
      </c>
      <c r="F820" s="34">
        <v>8</v>
      </c>
      <c r="G820" s="34">
        <v>9</v>
      </c>
      <c r="H820" s="34">
        <v>10</v>
      </c>
      <c r="I820" s="34">
        <v>11</v>
      </c>
      <c r="J820" s="34">
        <v>12</v>
      </c>
      <c r="K820" s="34">
        <v>13</v>
      </c>
      <c r="L820" s="34">
        <v>15</v>
      </c>
      <c r="M820" s="34">
        <v>16</v>
      </c>
      <c r="N820" s="34">
        <v>17</v>
      </c>
      <c r="O820" s="34">
        <v>19</v>
      </c>
      <c r="P820" s="34">
        <v>23</v>
      </c>
      <c r="Q820" s="34">
        <v>25</v>
      </c>
      <c r="R820" s="35">
        <v>134514.23000000001</v>
      </c>
      <c r="S820" s="35">
        <v>640.69000000000005</v>
      </c>
      <c r="T820" s="35">
        <v>12.5</v>
      </c>
      <c r="U820" s="35">
        <v>5</v>
      </c>
      <c r="V820" s="35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31">
        <v>722468.13</v>
      </c>
      <c r="S821" s="31">
        <v>1041.2</v>
      </c>
      <c r="T821" s="31">
        <v>12.5</v>
      </c>
      <c r="U821" s="31">
        <v>5</v>
      </c>
      <c r="V821" s="31">
        <v>2.5</v>
      </c>
    </row>
    <row r="822" spans="1:22" x14ac:dyDescent="0.25">
      <c r="A822" s="32">
        <v>818</v>
      </c>
      <c r="B822" s="33">
        <v>41201</v>
      </c>
      <c r="C822" s="34">
        <v>4</v>
      </c>
      <c r="D822" s="34">
        <v>5</v>
      </c>
      <c r="E822" s="34">
        <v>6</v>
      </c>
      <c r="F822" s="34">
        <v>8</v>
      </c>
      <c r="G822" s="34">
        <v>10</v>
      </c>
      <c r="H822" s="34">
        <v>11</v>
      </c>
      <c r="I822" s="34">
        <v>13</v>
      </c>
      <c r="J822" s="34">
        <v>14</v>
      </c>
      <c r="K822" s="34">
        <v>16</v>
      </c>
      <c r="L822" s="34">
        <v>19</v>
      </c>
      <c r="M822" s="34">
        <v>20</v>
      </c>
      <c r="N822" s="34">
        <v>22</v>
      </c>
      <c r="O822" s="34">
        <v>23</v>
      </c>
      <c r="P822" s="34">
        <v>24</v>
      </c>
      <c r="Q822" s="34">
        <v>25</v>
      </c>
      <c r="R822" s="35">
        <v>1489921.97</v>
      </c>
      <c r="S822" s="35">
        <v>1049.53</v>
      </c>
      <c r="T822" s="35">
        <v>12.5</v>
      </c>
      <c r="U822" s="35">
        <v>5</v>
      </c>
      <c r="V822" s="35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31">
        <v>48367.86</v>
      </c>
      <c r="S823" s="31">
        <v>707.37</v>
      </c>
      <c r="T823" s="31">
        <v>12.5</v>
      </c>
      <c r="U823" s="31">
        <v>5</v>
      </c>
      <c r="V823" s="31">
        <v>2.5</v>
      </c>
    </row>
    <row r="824" spans="1:22" x14ac:dyDescent="0.25">
      <c r="A824" s="32">
        <v>820</v>
      </c>
      <c r="B824" s="33">
        <v>41206</v>
      </c>
      <c r="C824" s="34">
        <v>1</v>
      </c>
      <c r="D824" s="34">
        <v>2</v>
      </c>
      <c r="E824" s="34">
        <v>3</v>
      </c>
      <c r="F824" s="34">
        <v>5</v>
      </c>
      <c r="G824" s="34">
        <v>6</v>
      </c>
      <c r="H824" s="34">
        <v>7</v>
      </c>
      <c r="I824" s="34">
        <v>8</v>
      </c>
      <c r="J824" s="34">
        <v>9</v>
      </c>
      <c r="K824" s="34">
        <v>10</v>
      </c>
      <c r="L824" s="34">
        <v>13</v>
      </c>
      <c r="M824" s="34">
        <v>15</v>
      </c>
      <c r="N824" s="34">
        <v>16</v>
      </c>
      <c r="O824" s="34">
        <v>22</v>
      </c>
      <c r="P824" s="34">
        <v>23</v>
      </c>
      <c r="Q824" s="34">
        <v>24</v>
      </c>
      <c r="R824" s="35">
        <v>740274.96</v>
      </c>
      <c r="S824" s="35">
        <v>1355.81</v>
      </c>
      <c r="T824" s="35">
        <v>12.5</v>
      </c>
      <c r="U824" s="35">
        <v>5</v>
      </c>
      <c r="V824" s="35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31">
        <v>708314.66</v>
      </c>
      <c r="S825" s="31">
        <v>1075.46</v>
      </c>
      <c r="T825" s="31">
        <v>12.5</v>
      </c>
      <c r="U825" s="31">
        <v>5</v>
      </c>
      <c r="V825" s="31">
        <v>2.5</v>
      </c>
    </row>
    <row r="826" spans="1:22" x14ac:dyDescent="0.25">
      <c r="A826" s="32">
        <v>822</v>
      </c>
      <c r="B826" s="33">
        <v>41211</v>
      </c>
      <c r="C826" s="34">
        <v>2</v>
      </c>
      <c r="D826" s="34">
        <v>3</v>
      </c>
      <c r="E826" s="34">
        <v>5</v>
      </c>
      <c r="F826" s="34">
        <v>11</v>
      </c>
      <c r="G826" s="34">
        <v>12</v>
      </c>
      <c r="H826" s="34">
        <v>14</v>
      </c>
      <c r="I826" s="34">
        <v>15</v>
      </c>
      <c r="J826" s="34">
        <v>16</v>
      </c>
      <c r="K826" s="34">
        <v>17</v>
      </c>
      <c r="L826" s="34">
        <v>18</v>
      </c>
      <c r="M826" s="34">
        <v>19</v>
      </c>
      <c r="N826" s="34">
        <v>21</v>
      </c>
      <c r="O826" s="34">
        <v>22</v>
      </c>
      <c r="P826" s="34">
        <v>23</v>
      </c>
      <c r="Q826" s="34">
        <v>24</v>
      </c>
      <c r="R826" s="35">
        <v>1824731.69</v>
      </c>
      <c r="S826" s="35">
        <v>1896.81</v>
      </c>
      <c r="T826" s="35">
        <v>12.5</v>
      </c>
      <c r="U826" s="35">
        <v>5</v>
      </c>
      <c r="V826" s="35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31">
        <v>369543.37</v>
      </c>
      <c r="S827" s="31">
        <v>1624.36</v>
      </c>
      <c r="T827" s="31">
        <v>12.5</v>
      </c>
      <c r="U827" s="31">
        <v>5</v>
      </c>
      <c r="V827" s="31">
        <v>2.5</v>
      </c>
    </row>
    <row r="828" spans="1:22" x14ac:dyDescent="0.25">
      <c r="A828" s="32">
        <v>824</v>
      </c>
      <c r="B828" s="33">
        <v>41216</v>
      </c>
      <c r="C828" s="34">
        <v>2</v>
      </c>
      <c r="D828" s="34">
        <v>3</v>
      </c>
      <c r="E828" s="34">
        <v>4</v>
      </c>
      <c r="F828" s="34">
        <v>7</v>
      </c>
      <c r="G828" s="34">
        <v>11</v>
      </c>
      <c r="H828" s="34">
        <v>12</v>
      </c>
      <c r="I828" s="34">
        <v>13</v>
      </c>
      <c r="J828" s="34">
        <v>14</v>
      </c>
      <c r="K828" s="34">
        <v>15</v>
      </c>
      <c r="L828" s="34">
        <v>19</v>
      </c>
      <c r="M828" s="34">
        <v>20</v>
      </c>
      <c r="N828" s="34">
        <v>21</v>
      </c>
      <c r="O828" s="34">
        <v>22</v>
      </c>
      <c r="P828" s="34">
        <v>24</v>
      </c>
      <c r="Q828" s="34">
        <v>25</v>
      </c>
      <c r="R828" s="35">
        <v>411569.27</v>
      </c>
      <c r="S828" s="35">
        <v>1458.94</v>
      </c>
      <c r="T828" s="35">
        <v>12.5</v>
      </c>
      <c r="U828" s="35">
        <v>5</v>
      </c>
      <c r="V828" s="35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31">
        <v>0</v>
      </c>
      <c r="S829" s="31">
        <v>1224.72</v>
      </c>
      <c r="T829" s="31">
        <v>12.5</v>
      </c>
      <c r="U829" s="31">
        <v>5</v>
      </c>
      <c r="V829" s="31">
        <v>2.5</v>
      </c>
    </row>
    <row r="830" spans="1:22" x14ac:dyDescent="0.25">
      <c r="A830" s="32">
        <v>826</v>
      </c>
      <c r="B830" s="33">
        <v>41220</v>
      </c>
      <c r="C830" s="34">
        <v>3</v>
      </c>
      <c r="D830" s="34">
        <v>5</v>
      </c>
      <c r="E830" s="34">
        <v>6</v>
      </c>
      <c r="F830" s="34">
        <v>12</v>
      </c>
      <c r="G830" s="34">
        <v>13</v>
      </c>
      <c r="H830" s="34">
        <v>14</v>
      </c>
      <c r="I830" s="34">
        <v>15</v>
      </c>
      <c r="J830" s="34">
        <v>16</v>
      </c>
      <c r="K830" s="34">
        <v>17</v>
      </c>
      <c r="L830" s="34">
        <v>18</v>
      </c>
      <c r="M830" s="34">
        <v>19</v>
      </c>
      <c r="N830" s="34">
        <v>20</v>
      </c>
      <c r="O830" s="34">
        <v>21</v>
      </c>
      <c r="P830" s="34">
        <v>23</v>
      </c>
      <c r="Q830" s="34">
        <v>24</v>
      </c>
      <c r="R830" s="35">
        <v>1681109.32</v>
      </c>
      <c r="S830" s="35">
        <v>1382.32</v>
      </c>
      <c r="T830" s="35">
        <v>12.5</v>
      </c>
      <c r="U830" s="35">
        <v>5</v>
      </c>
      <c r="V830" s="35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31">
        <v>414388.43</v>
      </c>
      <c r="S831" s="31">
        <v>972.75</v>
      </c>
      <c r="T831" s="31">
        <v>12.5</v>
      </c>
      <c r="U831" s="31">
        <v>5</v>
      </c>
      <c r="V831" s="31">
        <v>2.5</v>
      </c>
    </row>
    <row r="832" spans="1:22" x14ac:dyDescent="0.25">
      <c r="A832" s="32">
        <v>828</v>
      </c>
      <c r="B832" s="33">
        <v>41225</v>
      </c>
      <c r="C832" s="34">
        <v>1</v>
      </c>
      <c r="D832" s="34">
        <v>6</v>
      </c>
      <c r="E832" s="34">
        <v>7</v>
      </c>
      <c r="F832" s="34">
        <v>8</v>
      </c>
      <c r="G832" s="34">
        <v>9</v>
      </c>
      <c r="H832" s="34">
        <v>12</v>
      </c>
      <c r="I832" s="34">
        <v>14</v>
      </c>
      <c r="J832" s="34">
        <v>15</v>
      </c>
      <c r="K832" s="34">
        <v>17</v>
      </c>
      <c r="L832" s="34">
        <v>19</v>
      </c>
      <c r="M832" s="34">
        <v>20</v>
      </c>
      <c r="N832" s="34">
        <v>22</v>
      </c>
      <c r="O832" s="34">
        <v>23</v>
      </c>
      <c r="P832" s="34">
        <v>24</v>
      </c>
      <c r="Q832" s="34">
        <v>25</v>
      </c>
      <c r="R832" s="35">
        <v>1777058.21</v>
      </c>
      <c r="S832" s="35">
        <v>1283.54</v>
      </c>
      <c r="T832" s="35">
        <v>12.5</v>
      </c>
      <c r="U832" s="35">
        <v>5</v>
      </c>
      <c r="V832" s="35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31">
        <v>142130.62</v>
      </c>
      <c r="S833" s="31">
        <v>920.1</v>
      </c>
      <c r="T833" s="31">
        <v>12.5</v>
      </c>
      <c r="U833" s="31">
        <v>5</v>
      </c>
      <c r="V833" s="31">
        <v>2.5</v>
      </c>
    </row>
    <row r="834" spans="1:22" x14ac:dyDescent="0.25">
      <c r="A834" s="32">
        <v>830</v>
      </c>
      <c r="B834" s="33">
        <v>41229</v>
      </c>
      <c r="C834" s="34">
        <v>1</v>
      </c>
      <c r="D834" s="34">
        <v>4</v>
      </c>
      <c r="E834" s="34">
        <v>6</v>
      </c>
      <c r="F834" s="34">
        <v>9</v>
      </c>
      <c r="G834" s="34">
        <v>10</v>
      </c>
      <c r="H834" s="34">
        <v>11</v>
      </c>
      <c r="I834" s="34">
        <v>12</v>
      </c>
      <c r="J834" s="34">
        <v>13</v>
      </c>
      <c r="K834" s="34">
        <v>14</v>
      </c>
      <c r="L834" s="34">
        <v>16</v>
      </c>
      <c r="M834" s="34">
        <v>17</v>
      </c>
      <c r="N834" s="34">
        <v>19</v>
      </c>
      <c r="O834" s="34">
        <v>21</v>
      </c>
      <c r="P834" s="34">
        <v>23</v>
      </c>
      <c r="Q834" s="34">
        <v>24</v>
      </c>
      <c r="R834" s="35">
        <v>635039.66</v>
      </c>
      <c r="S834" s="35">
        <v>1045.46</v>
      </c>
      <c r="T834" s="35">
        <v>12.5</v>
      </c>
      <c r="U834" s="35">
        <v>5</v>
      </c>
      <c r="V834" s="35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31">
        <v>361257.3</v>
      </c>
      <c r="S835" s="31">
        <v>1462.58</v>
      </c>
      <c r="T835" s="31">
        <v>12.5</v>
      </c>
      <c r="U835" s="31">
        <v>5</v>
      </c>
      <c r="V835" s="31">
        <v>2.5</v>
      </c>
    </row>
    <row r="836" spans="1:22" x14ac:dyDescent="0.25">
      <c r="A836" s="32">
        <v>832</v>
      </c>
      <c r="B836" s="33">
        <v>41234</v>
      </c>
      <c r="C836" s="34">
        <v>2</v>
      </c>
      <c r="D836" s="34">
        <v>5</v>
      </c>
      <c r="E836" s="34">
        <v>6</v>
      </c>
      <c r="F836" s="34">
        <v>7</v>
      </c>
      <c r="G836" s="34">
        <v>8</v>
      </c>
      <c r="H836" s="34">
        <v>10</v>
      </c>
      <c r="I836" s="34">
        <v>11</v>
      </c>
      <c r="J836" s="34">
        <v>12</v>
      </c>
      <c r="K836" s="34">
        <v>15</v>
      </c>
      <c r="L836" s="34">
        <v>16</v>
      </c>
      <c r="M836" s="34">
        <v>19</v>
      </c>
      <c r="N836" s="34">
        <v>22</v>
      </c>
      <c r="O836" s="34">
        <v>23</v>
      </c>
      <c r="P836" s="34">
        <v>24</v>
      </c>
      <c r="Q836" s="34">
        <v>25</v>
      </c>
      <c r="R836" s="35">
        <v>265914.15000000002</v>
      </c>
      <c r="S836" s="35">
        <v>1287.28</v>
      </c>
      <c r="T836" s="35">
        <v>12.5</v>
      </c>
      <c r="U836" s="35">
        <v>5</v>
      </c>
      <c r="V836" s="35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31">
        <v>569138.06000000006</v>
      </c>
      <c r="S837" s="31">
        <v>1354.01</v>
      </c>
      <c r="T837" s="31">
        <v>12.5</v>
      </c>
      <c r="U837" s="31">
        <v>5</v>
      </c>
      <c r="V837" s="31">
        <v>2.5</v>
      </c>
    </row>
    <row r="838" spans="1:22" x14ac:dyDescent="0.25">
      <c r="A838" s="32">
        <v>834</v>
      </c>
      <c r="B838" s="33">
        <v>41239</v>
      </c>
      <c r="C838" s="34">
        <v>2</v>
      </c>
      <c r="D838" s="34">
        <v>4</v>
      </c>
      <c r="E838" s="34">
        <v>7</v>
      </c>
      <c r="F838" s="34">
        <v>8</v>
      </c>
      <c r="G838" s="34">
        <v>9</v>
      </c>
      <c r="H838" s="34">
        <v>10</v>
      </c>
      <c r="I838" s="34">
        <v>11</v>
      </c>
      <c r="J838" s="34">
        <v>14</v>
      </c>
      <c r="K838" s="34">
        <v>16</v>
      </c>
      <c r="L838" s="34">
        <v>18</v>
      </c>
      <c r="M838" s="34">
        <v>19</v>
      </c>
      <c r="N838" s="34">
        <v>20</v>
      </c>
      <c r="O838" s="34">
        <v>21</v>
      </c>
      <c r="P838" s="34">
        <v>22</v>
      </c>
      <c r="Q838" s="34">
        <v>23</v>
      </c>
      <c r="R838" s="35">
        <v>335660.48</v>
      </c>
      <c r="S838" s="35">
        <v>1229.53</v>
      </c>
      <c r="T838" s="35">
        <v>12.5</v>
      </c>
      <c r="U838" s="35">
        <v>5</v>
      </c>
      <c r="V838" s="35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31">
        <v>540466.93999999994</v>
      </c>
      <c r="S839" s="31">
        <v>1357.53</v>
      </c>
      <c r="T839" s="31">
        <v>12.5</v>
      </c>
      <c r="U839" s="31">
        <v>5</v>
      </c>
      <c r="V839" s="31">
        <v>2.5</v>
      </c>
    </row>
    <row r="840" spans="1:22" x14ac:dyDescent="0.25">
      <c r="A840" s="32">
        <v>836</v>
      </c>
      <c r="B840" s="33">
        <v>41243</v>
      </c>
      <c r="C840" s="34">
        <v>2</v>
      </c>
      <c r="D840" s="34">
        <v>4</v>
      </c>
      <c r="E840" s="34">
        <v>7</v>
      </c>
      <c r="F840" s="34">
        <v>8</v>
      </c>
      <c r="G840" s="34">
        <v>9</v>
      </c>
      <c r="H840" s="34">
        <v>10</v>
      </c>
      <c r="I840" s="34">
        <v>12</v>
      </c>
      <c r="J840" s="34">
        <v>14</v>
      </c>
      <c r="K840" s="34">
        <v>15</v>
      </c>
      <c r="L840" s="34">
        <v>16</v>
      </c>
      <c r="M840" s="34">
        <v>18</v>
      </c>
      <c r="N840" s="34">
        <v>20</v>
      </c>
      <c r="O840" s="34">
        <v>21</v>
      </c>
      <c r="P840" s="34">
        <v>22</v>
      </c>
      <c r="Q840" s="34">
        <v>25</v>
      </c>
      <c r="R840" s="35">
        <v>358628.95</v>
      </c>
      <c r="S840" s="35">
        <v>661.65</v>
      </c>
      <c r="T840" s="35">
        <v>12.5</v>
      </c>
      <c r="U840" s="35">
        <v>5</v>
      </c>
      <c r="V840" s="35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31">
        <v>211520.18</v>
      </c>
      <c r="S841" s="31">
        <v>645.66</v>
      </c>
      <c r="T841" s="31">
        <v>12.5</v>
      </c>
      <c r="U841" s="31">
        <v>5</v>
      </c>
      <c r="V841" s="31">
        <v>2.5</v>
      </c>
    </row>
    <row r="842" spans="1:22" x14ac:dyDescent="0.25">
      <c r="A842" s="32">
        <v>838</v>
      </c>
      <c r="B842" s="33">
        <v>41248</v>
      </c>
      <c r="C842" s="34">
        <v>2</v>
      </c>
      <c r="D842" s="34">
        <v>4</v>
      </c>
      <c r="E842" s="34">
        <v>5</v>
      </c>
      <c r="F842" s="34">
        <v>7</v>
      </c>
      <c r="G842" s="34">
        <v>9</v>
      </c>
      <c r="H842" s="34">
        <v>10</v>
      </c>
      <c r="I842" s="34">
        <v>11</v>
      </c>
      <c r="J842" s="34">
        <v>14</v>
      </c>
      <c r="K842" s="34">
        <v>15</v>
      </c>
      <c r="L842" s="34">
        <v>16</v>
      </c>
      <c r="M842" s="34">
        <v>18</v>
      </c>
      <c r="N842" s="34">
        <v>20</v>
      </c>
      <c r="O842" s="34">
        <v>21</v>
      </c>
      <c r="P842" s="34">
        <v>23</v>
      </c>
      <c r="Q842" s="34">
        <v>24</v>
      </c>
      <c r="R842" s="35">
        <v>68910.69</v>
      </c>
      <c r="S842" s="35">
        <v>430.96</v>
      </c>
      <c r="T842" s="35">
        <v>12.5</v>
      </c>
      <c r="U842" s="35">
        <v>5</v>
      </c>
      <c r="V842" s="35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31">
        <v>761053.31</v>
      </c>
      <c r="S843" s="31">
        <v>989.73</v>
      </c>
      <c r="T843" s="31">
        <v>12.5</v>
      </c>
      <c r="U843" s="31">
        <v>5</v>
      </c>
      <c r="V843" s="31">
        <v>2.5</v>
      </c>
    </row>
    <row r="844" spans="1:22" x14ac:dyDescent="0.25">
      <c r="A844" s="32">
        <v>840</v>
      </c>
      <c r="B844" s="33">
        <v>41253</v>
      </c>
      <c r="C844" s="34">
        <v>2</v>
      </c>
      <c r="D844" s="34">
        <v>4</v>
      </c>
      <c r="E844" s="34">
        <v>6</v>
      </c>
      <c r="F844" s="34">
        <v>9</v>
      </c>
      <c r="G844" s="34">
        <v>11</v>
      </c>
      <c r="H844" s="34">
        <v>12</v>
      </c>
      <c r="I844" s="34">
        <v>13</v>
      </c>
      <c r="J844" s="34">
        <v>17</v>
      </c>
      <c r="K844" s="34">
        <v>18</v>
      </c>
      <c r="L844" s="34">
        <v>19</v>
      </c>
      <c r="M844" s="34">
        <v>20</v>
      </c>
      <c r="N844" s="34">
        <v>21</v>
      </c>
      <c r="O844" s="34">
        <v>22</v>
      </c>
      <c r="P844" s="34">
        <v>23</v>
      </c>
      <c r="Q844" s="34">
        <v>25</v>
      </c>
      <c r="R844" s="35">
        <v>363014.59</v>
      </c>
      <c r="S844" s="35">
        <v>1234.55</v>
      </c>
      <c r="T844" s="35">
        <v>12.5</v>
      </c>
      <c r="U844" s="35">
        <v>5</v>
      </c>
      <c r="V844" s="35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31">
        <v>177422.96</v>
      </c>
      <c r="S845" s="31">
        <v>728.86</v>
      </c>
      <c r="T845" s="31">
        <v>12.5</v>
      </c>
      <c r="U845" s="31">
        <v>5</v>
      </c>
      <c r="V845" s="31">
        <v>2.5</v>
      </c>
    </row>
    <row r="846" spans="1:22" x14ac:dyDescent="0.25">
      <c r="A846" s="32">
        <v>842</v>
      </c>
      <c r="B846" s="33">
        <v>41257</v>
      </c>
      <c r="C846" s="34">
        <v>3</v>
      </c>
      <c r="D846" s="34">
        <v>4</v>
      </c>
      <c r="E846" s="34">
        <v>5</v>
      </c>
      <c r="F846" s="34">
        <v>7</v>
      </c>
      <c r="G846" s="34">
        <v>10</v>
      </c>
      <c r="H846" s="34">
        <v>11</v>
      </c>
      <c r="I846" s="34">
        <v>13</v>
      </c>
      <c r="J846" s="34">
        <v>14</v>
      </c>
      <c r="K846" s="34">
        <v>15</v>
      </c>
      <c r="L846" s="34">
        <v>18</v>
      </c>
      <c r="M846" s="34">
        <v>19</v>
      </c>
      <c r="N846" s="34">
        <v>20</v>
      </c>
      <c r="O846" s="34">
        <v>21</v>
      </c>
      <c r="P846" s="34">
        <v>22</v>
      </c>
      <c r="Q846" s="34">
        <v>24</v>
      </c>
      <c r="R846" s="35">
        <v>292500.78999999998</v>
      </c>
      <c r="S846" s="35">
        <v>1190.47</v>
      </c>
      <c r="T846" s="35">
        <v>12.5</v>
      </c>
      <c r="U846" s="35">
        <v>5</v>
      </c>
      <c r="V846" s="35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31">
        <v>185206.1</v>
      </c>
      <c r="S847" s="31">
        <v>1005.05</v>
      </c>
      <c r="T847" s="31">
        <v>12.5</v>
      </c>
      <c r="U847" s="31">
        <v>5</v>
      </c>
      <c r="V847" s="31">
        <v>2.5</v>
      </c>
    </row>
    <row r="848" spans="1:22" x14ac:dyDescent="0.25">
      <c r="A848" s="32">
        <v>844</v>
      </c>
      <c r="B848" s="33">
        <v>41262</v>
      </c>
      <c r="C848" s="34">
        <v>1</v>
      </c>
      <c r="D848" s="34">
        <v>3</v>
      </c>
      <c r="E848" s="34">
        <v>5</v>
      </c>
      <c r="F848" s="34">
        <v>7</v>
      </c>
      <c r="G848" s="34">
        <v>8</v>
      </c>
      <c r="H848" s="34">
        <v>9</v>
      </c>
      <c r="I848" s="34">
        <v>10</v>
      </c>
      <c r="J848" s="34">
        <v>12</v>
      </c>
      <c r="K848" s="34">
        <v>15</v>
      </c>
      <c r="L848" s="34">
        <v>16</v>
      </c>
      <c r="M848" s="34">
        <v>17</v>
      </c>
      <c r="N848" s="34">
        <v>19</v>
      </c>
      <c r="O848" s="34">
        <v>22</v>
      </c>
      <c r="P848" s="34">
        <v>24</v>
      </c>
      <c r="Q848" s="34">
        <v>25</v>
      </c>
      <c r="R848" s="35">
        <v>428223.99</v>
      </c>
      <c r="S848" s="35">
        <v>459.84</v>
      </c>
      <c r="T848" s="35">
        <v>12.5</v>
      </c>
      <c r="U848" s="35">
        <v>5</v>
      </c>
      <c r="V848" s="35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31">
        <v>426917.92</v>
      </c>
      <c r="S849" s="31">
        <v>709.92</v>
      </c>
      <c r="T849" s="31">
        <v>12.5</v>
      </c>
      <c r="U849" s="31">
        <v>5</v>
      </c>
      <c r="V849" s="31">
        <v>2.5</v>
      </c>
    </row>
    <row r="850" spans="1:22" x14ac:dyDescent="0.25">
      <c r="A850" s="32">
        <v>846</v>
      </c>
      <c r="B850" s="33">
        <v>41267</v>
      </c>
      <c r="C850" s="34">
        <v>1</v>
      </c>
      <c r="D850" s="34">
        <v>4</v>
      </c>
      <c r="E850" s="34">
        <v>6</v>
      </c>
      <c r="F850" s="34">
        <v>9</v>
      </c>
      <c r="G850" s="34">
        <v>10</v>
      </c>
      <c r="H850" s="34">
        <v>11</v>
      </c>
      <c r="I850" s="34">
        <v>13</v>
      </c>
      <c r="J850" s="34">
        <v>14</v>
      </c>
      <c r="K850" s="34">
        <v>15</v>
      </c>
      <c r="L850" s="34">
        <v>19</v>
      </c>
      <c r="M850" s="34">
        <v>20</v>
      </c>
      <c r="N850" s="34">
        <v>21</v>
      </c>
      <c r="O850" s="34">
        <v>23</v>
      </c>
      <c r="P850" s="34">
        <v>24</v>
      </c>
      <c r="Q850" s="34">
        <v>25</v>
      </c>
      <c r="R850" s="35">
        <v>1012416.25</v>
      </c>
      <c r="S850" s="35">
        <v>1260.67</v>
      </c>
      <c r="T850" s="35">
        <v>12.5</v>
      </c>
      <c r="U850" s="35">
        <v>5</v>
      </c>
      <c r="V850" s="35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31">
        <v>305151.89</v>
      </c>
      <c r="S851" s="31">
        <v>449.1</v>
      </c>
      <c r="T851" s="31">
        <v>12.5</v>
      </c>
      <c r="U851" s="31">
        <v>5</v>
      </c>
      <c r="V851" s="31">
        <v>2.5</v>
      </c>
    </row>
    <row r="852" spans="1:22" x14ac:dyDescent="0.25">
      <c r="A852" s="32">
        <v>848</v>
      </c>
      <c r="B852" s="33">
        <v>41271</v>
      </c>
      <c r="C852" s="34">
        <v>2</v>
      </c>
      <c r="D852" s="34">
        <v>3</v>
      </c>
      <c r="E852" s="34">
        <v>5</v>
      </c>
      <c r="F852" s="34">
        <v>8</v>
      </c>
      <c r="G852" s="34">
        <v>9</v>
      </c>
      <c r="H852" s="34">
        <v>13</v>
      </c>
      <c r="I852" s="34">
        <v>14</v>
      </c>
      <c r="J852" s="34">
        <v>16</v>
      </c>
      <c r="K852" s="34">
        <v>17</v>
      </c>
      <c r="L852" s="34">
        <v>18</v>
      </c>
      <c r="M852" s="34">
        <v>19</v>
      </c>
      <c r="N852" s="34">
        <v>21</v>
      </c>
      <c r="O852" s="34">
        <v>23</v>
      </c>
      <c r="P852" s="34">
        <v>24</v>
      </c>
      <c r="Q852" s="34">
        <v>25</v>
      </c>
      <c r="R852" s="35">
        <v>1290253.81</v>
      </c>
      <c r="S852" s="35">
        <v>1040.6300000000001</v>
      </c>
      <c r="T852" s="35">
        <v>12.5</v>
      </c>
      <c r="U852" s="35">
        <v>5</v>
      </c>
      <c r="V852" s="35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31">
        <v>496366.5</v>
      </c>
      <c r="S853" s="31">
        <v>1534.96</v>
      </c>
      <c r="T853" s="31">
        <v>12.5</v>
      </c>
      <c r="U853" s="31">
        <v>5</v>
      </c>
      <c r="V853" s="31">
        <v>2.5</v>
      </c>
    </row>
    <row r="854" spans="1:22" x14ac:dyDescent="0.25">
      <c r="A854" s="32">
        <v>850</v>
      </c>
      <c r="B854" s="33">
        <v>41276</v>
      </c>
      <c r="C854" s="34">
        <v>2</v>
      </c>
      <c r="D854" s="34">
        <v>3</v>
      </c>
      <c r="E854" s="34">
        <v>5</v>
      </c>
      <c r="F854" s="34">
        <v>7</v>
      </c>
      <c r="G854" s="34">
        <v>8</v>
      </c>
      <c r="H854" s="34">
        <v>10</v>
      </c>
      <c r="I854" s="34">
        <v>13</v>
      </c>
      <c r="J854" s="34">
        <v>14</v>
      </c>
      <c r="K854" s="34">
        <v>18</v>
      </c>
      <c r="L854" s="34">
        <v>19</v>
      </c>
      <c r="M854" s="34">
        <v>20</v>
      </c>
      <c r="N854" s="34">
        <v>21</v>
      </c>
      <c r="O854" s="34">
        <v>22</v>
      </c>
      <c r="P854" s="34">
        <v>23</v>
      </c>
      <c r="Q854" s="34">
        <v>24</v>
      </c>
      <c r="R854" s="35">
        <v>447801.1</v>
      </c>
      <c r="S854" s="35">
        <v>768.88</v>
      </c>
      <c r="T854" s="35">
        <v>12.5</v>
      </c>
      <c r="U854" s="35">
        <v>5</v>
      </c>
      <c r="V854" s="35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31">
        <v>580464.31000000006</v>
      </c>
      <c r="S855" s="31">
        <v>1228.93</v>
      </c>
      <c r="T855" s="31">
        <v>12.5</v>
      </c>
      <c r="U855" s="31">
        <v>5</v>
      </c>
      <c r="V855" s="31">
        <v>2.5</v>
      </c>
    </row>
    <row r="856" spans="1:22" x14ac:dyDescent="0.25">
      <c r="A856" s="32">
        <v>852</v>
      </c>
      <c r="B856" s="33">
        <v>41281</v>
      </c>
      <c r="C856" s="34">
        <v>1</v>
      </c>
      <c r="D856" s="34">
        <v>2</v>
      </c>
      <c r="E856" s="34">
        <v>3</v>
      </c>
      <c r="F856" s="34">
        <v>4</v>
      </c>
      <c r="G856" s="34">
        <v>5</v>
      </c>
      <c r="H856" s="34">
        <v>8</v>
      </c>
      <c r="I856" s="34">
        <v>11</v>
      </c>
      <c r="J856" s="34">
        <v>12</v>
      </c>
      <c r="K856" s="34">
        <v>16</v>
      </c>
      <c r="L856" s="34">
        <v>18</v>
      </c>
      <c r="M856" s="34">
        <v>20</v>
      </c>
      <c r="N856" s="34">
        <v>21</v>
      </c>
      <c r="O856" s="34">
        <v>23</v>
      </c>
      <c r="P856" s="34">
        <v>24</v>
      </c>
      <c r="Q856" s="34">
        <v>25</v>
      </c>
      <c r="R856" s="35">
        <v>392253.82</v>
      </c>
      <c r="S856" s="35">
        <v>1082.69</v>
      </c>
      <c r="T856" s="35">
        <v>12.5</v>
      </c>
      <c r="U856" s="35">
        <v>5</v>
      </c>
      <c r="V856" s="35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31">
        <v>393932.77</v>
      </c>
      <c r="S857" s="31">
        <v>1117.1400000000001</v>
      </c>
      <c r="T857" s="31">
        <v>12.5</v>
      </c>
      <c r="U857" s="31">
        <v>5</v>
      </c>
      <c r="V857" s="31">
        <v>2.5</v>
      </c>
    </row>
    <row r="858" spans="1:22" x14ac:dyDescent="0.25">
      <c r="A858" s="32">
        <v>854</v>
      </c>
      <c r="B858" s="33">
        <v>41285</v>
      </c>
      <c r="C858" s="34">
        <v>1</v>
      </c>
      <c r="D858" s="34">
        <v>2</v>
      </c>
      <c r="E858" s="34">
        <v>3</v>
      </c>
      <c r="F858" s="34">
        <v>5</v>
      </c>
      <c r="G858" s="34">
        <v>8</v>
      </c>
      <c r="H858" s="34">
        <v>9</v>
      </c>
      <c r="I858" s="34">
        <v>10</v>
      </c>
      <c r="J858" s="34">
        <v>13</v>
      </c>
      <c r="K858" s="34">
        <v>14</v>
      </c>
      <c r="L858" s="34">
        <v>15</v>
      </c>
      <c r="M858" s="34">
        <v>17</v>
      </c>
      <c r="N858" s="34">
        <v>18</v>
      </c>
      <c r="O858" s="34">
        <v>20</v>
      </c>
      <c r="P858" s="34">
        <v>21</v>
      </c>
      <c r="Q858" s="34">
        <v>22</v>
      </c>
      <c r="R858" s="35">
        <v>858416.7</v>
      </c>
      <c r="S858" s="35">
        <v>1235.0999999999999</v>
      </c>
      <c r="T858" s="35">
        <v>12.5</v>
      </c>
      <c r="U858" s="35">
        <v>5</v>
      </c>
      <c r="V858" s="35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31">
        <v>444770.18</v>
      </c>
      <c r="S859" s="31">
        <v>624.61</v>
      </c>
      <c r="T859" s="31">
        <v>12.5</v>
      </c>
      <c r="U859" s="31">
        <v>5</v>
      </c>
      <c r="V859" s="31">
        <v>2.5</v>
      </c>
    </row>
    <row r="860" spans="1:22" x14ac:dyDescent="0.25">
      <c r="A860" s="32">
        <v>856</v>
      </c>
      <c r="B860" s="33">
        <v>41290</v>
      </c>
      <c r="C860" s="34">
        <v>2</v>
      </c>
      <c r="D860" s="34">
        <v>3</v>
      </c>
      <c r="E860" s="34">
        <v>7</v>
      </c>
      <c r="F860" s="34">
        <v>8</v>
      </c>
      <c r="G860" s="34">
        <v>9</v>
      </c>
      <c r="H860" s="34">
        <v>11</v>
      </c>
      <c r="I860" s="34">
        <v>12</v>
      </c>
      <c r="J860" s="34">
        <v>13</v>
      </c>
      <c r="K860" s="34">
        <v>15</v>
      </c>
      <c r="L860" s="34">
        <v>16</v>
      </c>
      <c r="M860" s="34">
        <v>19</v>
      </c>
      <c r="N860" s="34">
        <v>20</v>
      </c>
      <c r="O860" s="34">
        <v>22</v>
      </c>
      <c r="P860" s="34">
        <v>23</v>
      </c>
      <c r="Q860" s="34">
        <v>25</v>
      </c>
      <c r="R860" s="35">
        <v>276059.48</v>
      </c>
      <c r="S860" s="35">
        <v>835.7</v>
      </c>
      <c r="T860" s="35">
        <v>12.5</v>
      </c>
      <c r="U860" s="35">
        <v>5</v>
      </c>
      <c r="V860" s="35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31">
        <v>522692.52</v>
      </c>
      <c r="S861" s="31">
        <v>1024.1600000000001</v>
      </c>
      <c r="T861" s="31">
        <v>12.5</v>
      </c>
      <c r="U861" s="31">
        <v>5</v>
      </c>
      <c r="V861" s="31">
        <v>2.5</v>
      </c>
    </row>
    <row r="862" spans="1:22" x14ac:dyDescent="0.25">
      <c r="A862" s="32">
        <v>858</v>
      </c>
      <c r="B862" s="33">
        <v>41295</v>
      </c>
      <c r="C862" s="34">
        <v>1</v>
      </c>
      <c r="D862" s="34">
        <v>3</v>
      </c>
      <c r="E862" s="34">
        <v>4</v>
      </c>
      <c r="F862" s="34">
        <v>5</v>
      </c>
      <c r="G862" s="34">
        <v>6</v>
      </c>
      <c r="H862" s="34">
        <v>8</v>
      </c>
      <c r="I862" s="34">
        <v>9</v>
      </c>
      <c r="J862" s="34">
        <v>11</v>
      </c>
      <c r="K862" s="34">
        <v>12</v>
      </c>
      <c r="L862" s="34">
        <v>17</v>
      </c>
      <c r="M862" s="34">
        <v>19</v>
      </c>
      <c r="N862" s="34">
        <v>20</v>
      </c>
      <c r="O862" s="34">
        <v>22</v>
      </c>
      <c r="P862" s="34">
        <v>23</v>
      </c>
      <c r="Q862" s="34">
        <v>25</v>
      </c>
      <c r="R862" s="35">
        <v>314263.90999999997</v>
      </c>
      <c r="S862" s="35">
        <v>899.33</v>
      </c>
      <c r="T862" s="35">
        <v>12.5</v>
      </c>
      <c r="U862" s="35">
        <v>5</v>
      </c>
      <c r="V862" s="35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31">
        <v>825060.53</v>
      </c>
      <c r="S863" s="31">
        <v>1358.29</v>
      </c>
      <c r="T863" s="31">
        <v>12.5</v>
      </c>
      <c r="U863" s="31">
        <v>5</v>
      </c>
      <c r="V863" s="31">
        <v>2.5</v>
      </c>
    </row>
    <row r="864" spans="1:22" x14ac:dyDescent="0.25">
      <c r="A864" s="32">
        <v>860</v>
      </c>
      <c r="B864" s="33">
        <v>41299</v>
      </c>
      <c r="C864" s="34">
        <v>3</v>
      </c>
      <c r="D864" s="34">
        <v>4</v>
      </c>
      <c r="E864" s="34">
        <v>5</v>
      </c>
      <c r="F864" s="34">
        <v>6</v>
      </c>
      <c r="G864" s="34">
        <v>7</v>
      </c>
      <c r="H864" s="34">
        <v>9</v>
      </c>
      <c r="I864" s="34">
        <v>10</v>
      </c>
      <c r="J864" s="34">
        <v>13</v>
      </c>
      <c r="K864" s="34">
        <v>14</v>
      </c>
      <c r="L864" s="34">
        <v>15</v>
      </c>
      <c r="M864" s="34">
        <v>16</v>
      </c>
      <c r="N864" s="34">
        <v>19</v>
      </c>
      <c r="O864" s="34">
        <v>22</v>
      </c>
      <c r="P864" s="34">
        <v>24</v>
      </c>
      <c r="Q864" s="34">
        <v>25</v>
      </c>
      <c r="R864" s="35">
        <v>743148.03</v>
      </c>
      <c r="S864" s="35">
        <v>1081.6500000000001</v>
      </c>
      <c r="T864" s="35">
        <v>12.5</v>
      </c>
      <c r="U864" s="35">
        <v>5</v>
      </c>
      <c r="V864" s="35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31">
        <v>500196.28</v>
      </c>
      <c r="S865" s="31">
        <v>1127.52</v>
      </c>
      <c r="T865" s="31">
        <v>12.5</v>
      </c>
      <c r="U865" s="31">
        <v>5</v>
      </c>
      <c r="V865" s="31">
        <v>2.5</v>
      </c>
    </row>
    <row r="866" spans="1:22" x14ac:dyDescent="0.25">
      <c r="A866" s="32">
        <v>862</v>
      </c>
      <c r="B866" s="33">
        <v>41304</v>
      </c>
      <c r="C866" s="34">
        <v>1</v>
      </c>
      <c r="D866" s="34">
        <v>2</v>
      </c>
      <c r="E866" s="34">
        <v>3</v>
      </c>
      <c r="F866" s="34">
        <v>4</v>
      </c>
      <c r="G866" s="34">
        <v>5</v>
      </c>
      <c r="H866" s="34">
        <v>10</v>
      </c>
      <c r="I866" s="34">
        <v>13</v>
      </c>
      <c r="J866" s="34">
        <v>14</v>
      </c>
      <c r="K866" s="34">
        <v>15</v>
      </c>
      <c r="L866" s="34">
        <v>17</v>
      </c>
      <c r="M866" s="34">
        <v>18</v>
      </c>
      <c r="N866" s="34">
        <v>19</v>
      </c>
      <c r="O866" s="34">
        <v>20</v>
      </c>
      <c r="P866" s="34">
        <v>23</v>
      </c>
      <c r="Q866" s="34">
        <v>24</v>
      </c>
      <c r="R866" s="35">
        <v>210457.52</v>
      </c>
      <c r="S866" s="35">
        <v>1208.1300000000001</v>
      </c>
      <c r="T866" s="35">
        <v>12.5</v>
      </c>
      <c r="U866" s="35">
        <v>5</v>
      </c>
      <c r="V866" s="35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31">
        <v>333851.01</v>
      </c>
      <c r="S867" s="31">
        <v>942.2</v>
      </c>
      <c r="T867" s="31">
        <v>12.5</v>
      </c>
      <c r="U867" s="31">
        <v>5</v>
      </c>
      <c r="V867" s="31">
        <v>2.5</v>
      </c>
    </row>
    <row r="868" spans="1:22" x14ac:dyDescent="0.25">
      <c r="A868" s="32">
        <v>864</v>
      </c>
      <c r="B868" s="33">
        <v>41309</v>
      </c>
      <c r="C868" s="34">
        <v>3</v>
      </c>
      <c r="D868" s="34">
        <v>6</v>
      </c>
      <c r="E868" s="34">
        <v>8</v>
      </c>
      <c r="F868" s="34">
        <v>10</v>
      </c>
      <c r="G868" s="34">
        <v>12</v>
      </c>
      <c r="H868" s="34">
        <v>13</v>
      </c>
      <c r="I868" s="34">
        <v>15</v>
      </c>
      <c r="J868" s="34">
        <v>16</v>
      </c>
      <c r="K868" s="34">
        <v>17</v>
      </c>
      <c r="L868" s="34">
        <v>18</v>
      </c>
      <c r="M868" s="34">
        <v>19</v>
      </c>
      <c r="N868" s="34">
        <v>21</v>
      </c>
      <c r="O868" s="34">
        <v>22</v>
      </c>
      <c r="P868" s="34">
        <v>23</v>
      </c>
      <c r="Q868" s="34">
        <v>24</v>
      </c>
      <c r="R868" s="35">
        <v>521879.24</v>
      </c>
      <c r="S868" s="35">
        <v>1379.14</v>
      </c>
      <c r="T868" s="35">
        <v>12.5</v>
      </c>
      <c r="U868" s="35">
        <v>5</v>
      </c>
      <c r="V868" s="35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31">
        <v>0</v>
      </c>
      <c r="S869" s="31">
        <v>1381.76</v>
      </c>
      <c r="T869" s="31">
        <v>12.5</v>
      </c>
      <c r="U869" s="31">
        <v>5</v>
      </c>
      <c r="V869" s="31">
        <v>2.5</v>
      </c>
    </row>
    <row r="870" spans="1:22" x14ac:dyDescent="0.25">
      <c r="A870" s="32">
        <v>866</v>
      </c>
      <c r="B870" s="33">
        <v>41313</v>
      </c>
      <c r="C870" s="34">
        <v>1</v>
      </c>
      <c r="D870" s="34">
        <v>2</v>
      </c>
      <c r="E870" s="34">
        <v>3</v>
      </c>
      <c r="F870" s="34">
        <v>5</v>
      </c>
      <c r="G870" s="34">
        <v>7</v>
      </c>
      <c r="H870" s="34">
        <v>8</v>
      </c>
      <c r="I870" s="34">
        <v>9</v>
      </c>
      <c r="J870" s="34">
        <v>10</v>
      </c>
      <c r="K870" s="34">
        <v>11</v>
      </c>
      <c r="L870" s="34">
        <v>13</v>
      </c>
      <c r="M870" s="34">
        <v>14</v>
      </c>
      <c r="N870" s="34">
        <v>18</v>
      </c>
      <c r="O870" s="34">
        <v>20</v>
      </c>
      <c r="P870" s="34">
        <v>23</v>
      </c>
      <c r="Q870" s="34">
        <v>24</v>
      </c>
      <c r="R870" s="35">
        <v>538137.43999999994</v>
      </c>
      <c r="S870" s="35">
        <v>658.59</v>
      </c>
      <c r="T870" s="35">
        <v>12.5</v>
      </c>
      <c r="U870" s="35">
        <v>5</v>
      </c>
      <c r="V870" s="35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31">
        <v>1671716.32</v>
      </c>
      <c r="S871" s="31">
        <v>1898.06</v>
      </c>
      <c r="T871" s="31">
        <v>12.5</v>
      </c>
      <c r="U871" s="31">
        <v>5</v>
      </c>
      <c r="V871" s="31">
        <v>2.5</v>
      </c>
    </row>
    <row r="872" spans="1:22" x14ac:dyDescent="0.25">
      <c r="A872" s="32">
        <v>868</v>
      </c>
      <c r="B872" s="33">
        <v>41320</v>
      </c>
      <c r="C872" s="34">
        <v>1</v>
      </c>
      <c r="D872" s="34">
        <v>2</v>
      </c>
      <c r="E872" s="34">
        <v>3</v>
      </c>
      <c r="F872" s="34">
        <v>8</v>
      </c>
      <c r="G872" s="34">
        <v>9</v>
      </c>
      <c r="H872" s="34">
        <v>10</v>
      </c>
      <c r="I872" s="34">
        <v>12</v>
      </c>
      <c r="J872" s="34">
        <v>13</v>
      </c>
      <c r="K872" s="34">
        <v>14</v>
      </c>
      <c r="L872" s="34">
        <v>16</v>
      </c>
      <c r="M872" s="34">
        <v>17</v>
      </c>
      <c r="N872" s="34">
        <v>19</v>
      </c>
      <c r="O872" s="34">
        <v>21</v>
      </c>
      <c r="P872" s="34">
        <v>22</v>
      </c>
      <c r="Q872" s="34">
        <v>24</v>
      </c>
      <c r="R872" s="35">
        <v>186080.57</v>
      </c>
      <c r="S872" s="35">
        <v>854.98</v>
      </c>
      <c r="T872" s="35">
        <v>12.5</v>
      </c>
      <c r="U872" s="35">
        <v>5</v>
      </c>
      <c r="V872" s="35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31">
        <v>303342.90000000002</v>
      </c>
      <c r="S873" s="31">
        <v>1212.1600000000001</v>
      </c>
      <c r="T873" s="31">
        <v>12.5</v>
      </c>
      <c r="U873" s="31">
        <v>5</v>
      </c>
      <c r="V873" s="31">
        <v>2.5</v>
      </c>
    </row>
    <row r="874" spans="1:22" x14ac:dyDescent="0.25">
      <c r="A874" s="32">
        <v>870</v>
      </c>
      <c r="B874" s="33">
        <v>41325</v>
      </c>
      <c r="C874" s="34">
        <v>1</v>
      </c>
      <c r="D874" s="34">
        <v>2</v>
      </c>
      <c r="E874" s="34">
        <v>4</v>
      </c>
      <c r="F874" s="34">
        <v>5</v>
      </c>
      <c r="G874" s="34">
        <v>6</v>
      </c>
      <c r="H874" s="34">
        <v>7</v>
      </c>
      <c r="I874" s="34">
        <v>8</v>
      </c>
      <c r="J874" s="34">
        <v>10</v>
      </c>
      <c r="K874" s="34">
        <v>12</v>
      </c>
      <c r="L874" s="34">
        <v>13</v>
      </c>
      <c r="M874" s="34">
        <v>14</v>
      </c>
      <c r="N874" s="34">
        <v>16</v>
      </c>
      <c r="O874" s="34">
        <v>17</v>
      </c>
      <c r="P874" s="34">
        <v>18</v>
      </c>
      <c r="Q874" s="34">
        <v>23</v>
      </c>
      <c r="R874" s="35">
        <v>297412.88</v>
      </c>
      <c r="S874" s="35">
        <v>1224.07</v>
      </c>
      <c r="T874" s="35">
        <v>12.5</v>
      </c>
      <c r="U874" s="35">
        <v>5</v>
      </c>
      <c r="V874" s="35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31">
        <v>114239.79</v>
      </c>
      <c r="S875" s="31">
        <v>372.24</v>
      </c>
      <c r="T875" s="31">
        <v>12.5</v>
      </c>
      <c r="U875" s="31">
        <v>5</v>
      </c>
      <c r="V875" s="31">
        <v>2.5</v>
      </c>
    </row>
    <row r="876" spans="1:22" x14ac:dyDescent="0.25">
      <c r="A876" s="32">
        <v>872</v>
      </c>
      <c r="B876" s="33">
        <v>41330</v>
      </c>
      <c r="C876" s="34">
        <v>1</v>
      </c>
      <c r="D876" s="34">
        <v>2</v>
      </c>
      <c r="E876" s="34">
        <v>4</v>
      </c>
      <c r="F876" s="34">
        <v>5</v>
      </c>
      <c r="G876" s="34">
        <v>6</v>
      </c>
      <c r="H876" s="34">
        <v>7</v>
      </c>
      <c r="I876" s="34">
        <v>9</v>
      </c>
      <c r="J876" s="34">
        <v>10</v>
      </c>
      <c r="K876" s="34">
        <v>12</v>
      </c>
      <c r="L876" s="34">
        <v>13</v>
      </c>
      <c r="M876" s="34">
        <v>14</v>
      </c>
      <c r="N876" s="34">
        <v>17</v>
      </c>
      <c r="O876" s="34">
        <v>18</v>
      </c>
      <c r="P876" s="34">
        <v>22</v>
      </c>
      <c r="Q876" s="34">
        <v>23</v>
      </c>
      <c r="R876" s="35">
        <v>109893.96</v>
      </c>
      <c r="S876" s="35">
        <v>492.07</v>
      </c>
      <c r="T876" s="35">
        <v>12.5</v>
      </c>
      <c r="U876" s="35">
        <v>5</v>
      </c>
      <c r="V876" s="35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31">
        <v>0</v>
      </c>
      <c r="S877" s="31">
        <v>1449.94</v>
      </c>
      <c r="T877" s="31">
        <v>12.5</v>
      </c>
      <c r="U877" s="31">
        <v>5</v>
      </c>
      <c r="V877" s="31">
        <v>2.5</v>
      </c>
    </row>
    <row r="878" spans="1:22" x14ac:dyDescent="0.25">
      <c r="A878" s="32">
        <v>874</v>
      </c>
      <c r="B878" s="33">
        <v>41334</v>
      </c>
      <c r="C878" s="34">
        <v>1</v>
      </c>
      <c r="D878" s="34">
        <v>2</v>
      </c>
      <c r="E878" s="34">
        <v>4</v>
      </c>
      <c r="F878" s="34">
        <v>5</v>
      </c>
      <c r="G878" s="34">
        <v>6</v>
      </c>
      <c r="H878" s="34">
        <v>7</v>
      </c>
      <c r="I878" s="34">
        <v>8</v>
      </c>
      <c r="J878" s="34">
        <v>9</v>
      </c>
      <c r="K878" s="34">
        <v>10</v>
      </c>
      <c r="L878" s="34">
        <v>16</v>
      </c>
      <c r="M878" s="34">
        <v>19</v>
      </c>
      <c r="N878" s="34">
        <v>20</v>
      </c>
      <c r="O878" s="34">
        <v>21</v>
      </c>
      <c r="P878" s="34">
        <v>23</v>
      </c>
      <c r="Q878" s="34">
        <v>25</v>
      </c>
      <c r="R878" s="35">
        <v>815257.42</v>
      </c>
      <c r="S878" s="35">
        <v>1244.97</v>
      </c>
      <c r="T878" s="35">
        <v>12.5</v>
      </c>
      <c r="U878" s="35">
        <v>5</v>
      </c>
      <c r="V878" s="35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31">
        <v>259876.31</v>
      </c>
      <c r="S879" s="31">
        <v>1072.5899999999999</v>
      </c>
      <c r="T879" s="31">
        <v>12.5</v>
      </c>
      <c r="U879" s="31">
        <v>5</v>
      </c>
      <c r="V879" s="31">
        <v>2.5</v>
      </c>
    </row>
    <row r="880" spans="1:22" x14ac:dyDescent="0.25">
      <c r="A880" s="32">
        <v>876</v>
      </c>
      <c r="B880" s="33">
        <v>41339</v>
      </c>
      <c r="C880" s="34">
        <v>3</v>
      </c>
      <c r="D880" s="34">
        <v>5</v>
      </c>
      <c r="E880" s="34">
        <v>6</v>
      </c>
      <c r="F880" s="34">
        <v>7</v>
      </c>
      <c r="G880" s="34">
        <v>9</v>
      </c>
      <c r="H880" s="34">
        <v>12</v>
      </c>
      <c r="I880" s="34">
        <v>13</v>
      </c>
      <c r="J880" s="34">
        <v>14</v>
      </c>
      <c r="K880" s="34">
        <v>16</v>
      </c>
      <c r="L880" s="34">
        <v>18</v>
      </c>
      <c r="M880" s="34">
        <v>20</v>
      </c>
      <c r="N880" s="34">
        <v>21</v>
      </c>
      <c r="O880" s="34">
        <v>23</v>
      </c>
      <c r="P880" s="34">
        <v>24</v>
      </c>
      <c r="Q880" s="34">
        <v>25</v>
      </c>
      <c r="R880" s="35">
        <v>180454.88</v>
      </c>
      <c r="S880" s="35">
        <v>509.28</v>
      </c>
      <c r="T880" s="35">
        <v>12.5</v>
      </c>
      <c r="U880" s="35">
        <v>5</v>
      </c>
      <c r="V880" s="35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31">
        <v>215761.17</v>
      </c>
      <c r="S881" s="31">
        <v>858.28</v>
      </c>
      <c r="T881" s="31">
        <v>12.5</v>
      </c>
      <c r="U881" s="31">
        <v>5</v>
      </c>
      <c r="V881" s="31">
        <v>2.5</v>
      </c>
    </row>
    <row r="882" spans="1:22" x14ac:dyDescent="0.25">
      <c r="A882" s="32">
        <v>878</v>
      </c>
      <c r="B882" s="33">
        <v>41344</v>
      </c>
      <c r="C882" s="34">
        <v>1</v>
      </c>
      <c r="D882" s="34">
        <v>2</v>
      </c>
      <c r="E882" s="34">
        <v>3</v>
      </c>
      <c r="F882" s="34">
        <v>5</v>
      </c>
      <c r="G882" s="34">
        <v>6</v>
      </c>
      <c r="H882" s="34">
        <v>7</v>
      </c>
      <c r="I882" s="34">
        <v>10</v>
      </c>
      <c r="J882" s="34">
        <v>12</v>
      </c>
      <c r="K882" s="34">
        <v>13</v>
      </c>
      <c r="L882" s="34">
        <v>14</v>
      </c>
      <c r="M882" s="34">
        <v>16</v>
      </c>
      <c r="N882" s="34">
        <v>19</v>
      </c>
      <c r="O882" s="34">
        <v>22</v>
      </c>
      <c r="P882" s="34">
        <v>23</v>
      </c>
      <c r="Q882" s="34">
        <v>25</v>
      </c>
      <c r="R882" s="35">
        <v>269834.67</v>
      </c>
      <c r="S882" s="35">
        <v>926.63</v>
      </c>
      <c r="T882" s="35">
        <v>12.5</v>
      </c>
      <c r="U882" s="35">
        <v>5</v>
      </c>
      <c r="V882" s="35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31">
        <v>289245.09999999998</v>
      </c>
      <c r="S883" s="31">
        <v>656.71</v>
      </c>
      <c r="T883" s="31">
        <v>12.5</v>
      </c>
      <c r="U883" s="31">
        <v>5</v>
      </c>
      <c r="V883" s="31">
        <v>2.5</v>
      </c>
    </row>
    <row r="884" spans="1:22" x14ac:dyDescent="0.25">
      <c r="A884" s="32">
        <v>880</v>
      </c>
      <c r="B884" s="33">
        <v>41348</v>
      </c>
      <c r="C884" s="34">
        <v>2</v>
      </c>
      <c r="D884" s="34">
        <v>5</v>
      </c>
      <c r="E884" s="34">
        <v>6</v>
      </c>
      <c r="F884" s="34">
        <v>7</v>
      </c>
      <c r="G884" s="34">
        <v>8</v>
      </c>
      <c r="H884" s="34">
        <v>10</v>
      </c>
      <c r="I884" s="34">
        <v>14</v>
      </c>
      <c r="J884" s="34">
        <v>16</v>
      </c>
      <c r="K884" s="34">
        <v>18</v>
      </c>
      <c r="L884" s="34">
        <v>19</v>
      </c>
      <c r="M884" s="34">
        <v>21</v>
      </c>
      <c r="N884" s="34">
        <v>22</v>
      </c>
      <c r="O884" s="34">
        <v>23</v>
      </c>
      <c r="P884" s="34">
        <v>24</v>
      </c>
      <c r="Q884" s="34">
        <v>25</v>
      </c>
      <c r="R884" s="35">
        <v>881792.84</v>
      </c>
      <c r="S884" s="35">
        <v>1554.85</v>
      </c>
      <c r="T884" s="35">
        <v>12.5</v>
      </c>
      <c r="U884" s="35">
        <v>5</v>
      </c>
      <c r="V884" s="35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31">
        <v>511103.33</v>
      </c>
      <c r="S885" s="31">
        <v>1996.99</v>
      </c>
      <c r="T885" s="31">
        <v>12.5</v>
      </c>
      <c r="U885" s="31">
        <v>5</v>
      </c>
      <c r="V885" s="31">
        <v>2.5</v>
      </c>
    </row>
    <row r="886" spans="1:22" x14ac:dyDescent="0.25">
      <c r="A886" s="32">
        <v>882</v>
      </c>
      <c r="B886" s="33">
        <v>41353</v>
      </c>
      <c r="C886" s="34">
        <v>1</v>
      </c>
      <c r="D886" s="34">
        <v>2</v>
      </c>
      <c r="E886" s="34">
        <v>7</v>
      </c>
      <c r="F886" s="34">
        <v>8</v>
      </c>
      <c r="G886" s="34">
        <v>10</v>
      </c>
      <c r="H886" s="34">
        <v>11</v>
      </c>
      <c r="I886" s="34">
        <v>12</v>
      </c>
      <c r="J886" s="34">
        <v>13</v>
      </c>
      <c r="K886" s="34">
        <v>14</v>
      </c>
      <c r="L886" s="34">
        <v>17</v>
      </c>
      <c r="M886" s="34">
        <v>18</v>
      </c>
      <c r="N886" s="34">
        <v>19</v>
      </c>
      <c r="O886" s="34">
        <v>22</v>
      </c>
      <c r="P886" s="34">
        <v>24</v>
      </c>
      <c r="Q886" s="34">
        <v>25</v>
      </c>
      <c r="R886" s="35">
        <v>284119.18</v>
      </c>
      <c r="S886" s="35">
        <v>326.93</v>
      </c>
      <c r="T886" s="35">
        <v>12.5</v>
      </c>
      <c r="U886" s="35">
        <v>5</v>
      </c>
      <c r="V886" s="35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31">
        <v>894105.58</v>
      </c>
      <c r="S887" s="31">
        <v>1632.7</v>
      </c>
      <c r="T887" s="31">
        <v>12.5</v>
      </c>
      <c r="U887" s="31">
        <v>5</v>
      </c>
      <c r="V887" s="31">
        <v>2.5</v>
      </c>
    </row>
    <row r="888" spans="1:22" x14ac:dyDescent="0.25">
      <c r="A888" s="32">
        <v>884</v>
      </c>
      <c r="B888" s="33">
        <v>41358</v>
      </c>
      <c r="C888" s="34">
        <v>1</v>
      </c>
      <c r="D888" s="34">
        <v>4</v>
      </c>
      <c r="E888" s="34">
        <v>7</v>
      </c>
      <c r="F888" s="34">
        <v>8</v>
      </c>
      <c r="G888" s="34">
        <v>9</v>
      </c>
      <c r="H888" s="34">
        <v>10</v>
      </c>
      <c r="I888" s="34">
        <v>12</v>
      </c>
      <c r="J888" s="34">
        <v>13</v>
      </c>
      <c r="K888" s="34">
        <v>15</v>
      </c>
      <c r="L888" s="34">
        <v>17</v>
      </c>
      <c r="M888" s="34">
        <v>18</v>
      </c>
      <c r="N888" s="34">
        <v>19</v>
      </c>
      <c r="O888" s="34">
        <v>20</v>
      </c>
      <c r="P888" s="34">
        <v>21</v>
      </c>
      <c r="Q888" s="34">
        <v>25</v>
      </c>
      <c r="R888" s="35">
        <v>1499202.51</v>
      </c>
      <c r="S888" s="35">
        <v>1429.47</v>
      </c>
      <c r="T888" s="35">
        <v>12.5</v>
      </c>
      <c r="U888" s="35">
        <v>5</v>
      </c>
      <c r="V888" s="35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31">
        <v>693752.81</v>
      </c>
      <c r="S889" s="31">
        <v>1092.99</v>
      </c>
      <c r="T889" s="31">
        <v>12.5</v>
      </c>
      <c r="U889" s="31">
        <v>5</v>
      </c>
      <c r="V889" s="31">
        <v>2.5</v>
      </c>
    </row>
    <row r="890" spans="1:22" x14ac:dyDescent="0.25">
      <c r="A890" s="32">
        <v>886</v>
      </c>
      <c r="B890" s="33">
        <v>41363</v>
      </c>
      <c r="C890" s="34">
        <v>1</v>
      </c>
      <c r="D890" s="34">
        <v>3</v>
      </c>
      <c r="E890" s="34">
        <v>4</v>
      </c>
      <c r="F890" s="34">
        <v>7</v>
      </c>
      <c r="G890" s="34">
        <v>8</v>
      </c>
      <c r="H890" s="34">
        <v>10</v>
      </c>
      <c r="I890" s="34">
        <v>11</v>
      </c>
      <c r="J890" s="34">
        <v>12</v>
      </c>
      <c r="K890" s="34">
        <v>13</v>
      </c>
      <c r="L890" s="34">
        <v>15</v>
      </c>
      <c r="M890" s="34">
        <v>16</v>
      </c>
      <c r="N890" s="34">
        <v>17</v>
      </c>
      <c r="O890" s="34">
        <v>20</v>
      </c>
      <c r="P890" s="34">
        <v>21</v>
      </c>
      <c r="Q890" s="34">
        <v>23</v>
      </c>
      <c r="R890" s="35">
        <v>973721.37</v>
      </c>
      <c r="S890" s="35">
        <v>760.22</v>
      </c>
      <c r="T890" s="35">
        <v>12.5</v>
      </c>
      <c r="U890" s="35">
        <v>5</v>
      </c>
      <c r="V890" s="35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31">
        <v>0</v>
      </c>
      <c r="S891" s="31">
        <v>1326.42</v>
      </c>
      <c r="T891" s="31">
        <v>12.5</v>
      </c>
      <c r="U891" s="31">
        <v>5</v>
      </c>
      <c r="V891" s="31">
        <v>2.5</v>
      </c>
    </row>
    <row r="892" spans="1:22" x14ac:dyDescent="0.25">
      <c r="A892" s="32">
        <v>888</v>
      </c>
      <c r="B892" s="33">
        <v>41367</v>
      </c>
      <c r="C892" s="34">
        <v>1</v>
      </c>
      <c r="D892" s="34">
        <v>3</v>
      </c>
      <c r="E892" s="34">
        <v>6</v>
      </c>
      <c r="F892" s="34">
        <v>11</v>
      </c>
      <c r="G892" s="34">
        <v>12</v>
      </c>
      <c r="H892" s="34">
        <v>13</v>
      </c>
      <c r="I892" s="34">
        <v>14</v>
      </c>
      <c r="J892" s="34">
        <v>16</v>
      </c>
      <c r="K892" s="34">
        <v>17</v>
      </c>
      <c r="L892" s="34">
        <v>18</v>
      </c>
      <c r="M892" s="34">
        <v>19</v>
      </c>
      <c r="N892" s="34">
        <v>20</v>
      </c>
      <c r="O892" s="34">
        <v>21</v>
      </c>
      <c r="P892" s="34">
        <v>22</v>
      </c>
      <c r="Q892" s="34">
        <v>24</v>
      </c>
      <c r="R892" s="35">
        <v>1815769.98</v>
      </c>
      <c r="S892" s="35">
        <v>1837.47</v>
      </c>
      <c r="T892" s="35">
        <v>12.5</v>
      </c>
      <c r="U892" s="35">
        <v>5</v>
      </c>
      <c r="V892" s="35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31">
        <v>519445.26</v>
      </c>
      <c r="S893" s="31">
        <v>865.97</v>
      </c>
      <c r="T893" s="31">
        <v>12.5</v>
      </c>
      <c r="U893" s="31">
        <v>5</v>
      </c>
      <c r="V893" s="31">
        <v>2.5</v>
      </c>
    </row>
    <row r="894" spans="1:22" x14ac:dyDescent="0.25">
      <c r="A894" s="32">
        <v>890</v>
      </c>
      <c r="B894" s="33">
        <v>41372</v>
      </c>
      <c r="C894" s="34">
        <v>1</v>
      </c>
      <c r="D894" s="34">
        <v>2</v>
      </c>
      <c r="E894" s="34">
        <v>3</v>
      </c>
      <c r="F894" s="34">
        <v>4</v>
      </c>
      <c r="G894" s="34">
        <v>5</v>
      </c>
      <c r="H894" s="34">
        <v>6</v>
      </c>
      <c r="I894" s="34">
        <v>7</v>
      </c>
      <c r="J894" s="34">
        <v>8</v>
      </c>
      <c r="K894" s="34">
        <v>11</v>
      </c>
      <c r="L894" s="34">
        <v>16</v>
      </c>
      <c r="M894" s="34">
        <v>17</v>
      </c>
      <c r="N894" s="34">
        <v>18</v>
      </c>
      <c r="O894" s="34">
        <v>19</v>
      </c>
      <c r="P894" s="34">
        <v>23</v>
      </c>
      <c r="Q894" s="34">
        <v>24</v>
      </c>
      <c r="R894" s="35">
        <v>1920251.01</v>
      </c>
      <c r="S894" s="35">
        <v>1846.39</v>
      </c>
      <c r="T894" s="35">
        <v>12.5</v>
      </c>
      <c r="U894" s="35">
        <v>5</v>
      </c>
      <c r="V894" s="35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31">
        <v>264802.15999999997</v>
      </c>
      <c r="S895" s="31">
        <v>1322.68</v>
      </c>
      <c r="T895" s="31">
        <v>12.5</v>
      </c>
      <c r="U895" s="31">
        <v>5</v>
      </c>
      <c r="V895" s="31">
        <v>2.5</v>
      </c>
    </row>
    <row r="896" spans="1:22" x14ac:dyDescent="0.25">
      <c r="A896" s="32">
        <v>892</v>
      </c>
      <c r="B896" s="33">
        <v>41376</v>
      </c>
      <c r="C896" s="34">
        <v>1</v>
      </c>
      <c r="D896" s="34">
        <v>2</v>
      </c>
      <c r="E896" s="34">
        <v>3</v>
      </c>
      <c r="F896" s="34">
        <v>5</v>
      </c>
      <c r="G896" s="34">
        <v>6</v>
      </c>
      <c r="H896" s="34">
        <v>10</v>
      </c>
      <c r="I896" s="34">
        <v>13</v>
      </c>
      <c r="J896" s="34">
        <v>14</v>
      </c>
      <c r="K896" s="34">
        <v>16</v>
      </c>
      <c r="L896" s="34">
        <v>17</v>
      </c>
      <c r="M896" s="34">
        <v>19</v>
      </c>
      <c r="N896" s="34">
        <v>20</v>
      </c>
      <c r="O896" s="34">
        <v>21</v>
      </c>
      <c r="P896" s="34">
        <v>22</v>
      </c>
      <c r="Q896" s="34">
        <v>24</v>
      </c>
      <c r="R896" s="35">
        <v>906556.3</v>
      </c>
      <c r="S896" s="35">
        <v>1503.72</v>
      </c>
      <c r="T896" s="35">
        <v>12.5</v>
      </c>
      <c r="U896" s="35">
        <v>5</v>
      </c>
      <c r="V896" s="35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31">
        <v>0</v>
      </c>
      <c r="S897" s="31">
        <v>1867.89</v>
      </c>
      <c r="T897" s="31">
        <v>12.5</v>
      </c>
      <c r="U897" s="31">
        <v>5</v>
      </c>
      <c r="V897" s="31">
        <v>2.5</v>
      </c>
    </row>
    <row r="898" spans="1:22" x14ac:dyDescent="0.25">
      <c r="A898" s="32">
        <v>894</v>
      </c>
      <c r="B898" s="33">
        <v>41381</v>
      </c>
      <c r="C898" s="34">
        <v>1</v>
      </c>
      <c r="D898" s="34">
        <v>2</v>
      </c>
      <c r="E898" s="34">
        <v>5</v>
      </c>
      <c r="F898" s="34">
        <v>6</v>
      </c>
      <c r="G898" s="34">
        <v>9</v>
      </c>
      <c r="H898" s="34">
        <v>12</v>
      </c>
      <c r="I898" s="34">
        <v>13</v>
      </c>
      <c r="J898" s="34">
        <v>14</v>
      </c>
      <c r="K898" s="34">
        <v>15</v>
      </c>
      <c r="L898" s="34">
        <v>18</v>
      </c>
      <c r="M898" s="34">
        <v>19</v>
      </c>
      <c r="N898" s="34">
        <v>21</v>
      </c>
      <c r="O898" s="34">
        <v>22</v>
      </c>
      <c r="P898" s="34">
        <v>24</v>
      </c>
      <c r="Q898" s="34">
        <v>25</v>
      </c>
      <c r="R898" s="35">
        <v>1012853.58</v>
      </c>
      <c r="S898" s="35">
        <v>1374.93</v>
      </c>
      <c r="T898" s="35">
        <v>12.5</v>
      </c>
      <c r="U898" s="35">
        <v>5</v>
      </c>
      <c r="V898" s="35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31">
        <v>1673734.65</v>
      </c>
      <c r="S899" s="31">
        <v>1523.65</v>
      </c>
      <c r="T899" s="31">
        <v>12.5</v>
      </c>
      <c r="U899" s="31">
        <v>5</v>
      </c>
      <c r="V899" s="31">
        <v>2.5</v>
      </c>
    </row>
    <row r="900" spans="1:22" x14ac:dyDescent="0.25">
      <c r="A900" s="32">
        <v>896</v>
      </c>
      <c r="B900" s="33">
        <v>41386</v>
      </c>
      <c r="C900" s="34">
        <v>1</v>
      </c>
      <c r="D900" s="34">
        <v>2</v>
      </c>
      <c r="E900" s="34">
        <v>3</v>
      </c>
      <c r="F900" s="34">
        <v>4</v>
      </c>
      <c r="G900" s="34">
        <v>6</v>
      </c>
      <c r="H900" s="34">
        <v>7</v>
      </c>
      <c r="I900" s="34">
        <v>8</v>
      </c>
      <c r="J900" s="34">
        <v>12</v>
      </c>
      <c r="K900" s="34">
        <v>13</v>
      </c>
      <c r="L900" s="34">
        <v>15</v>
      </c>
      <c r="M900" s="34">
        <v>17</v>
      </c>
      <c r="N900" s="34">
        <v>18</v>
      </c>
      <c r="O900" s="34">
        <v>19</v>
      </c>
      <c r="P900" s="34">
        <v>20</v>
      </c>
      <c r="Q900" s="34">
        <v>23</v>
      </c>
      <c r="R900" s="35">
        <v>0</v>
      </c>
      <c r="S900" s="35">
        <v>1429.01</v>
      </c>
      <c r="T900" s="35">
        <v>12.5</v>
      </c>
      <c r="U900" s="35">
        <v>5</v>
      </c>
      <c r="V900" s="35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31">
        <v>3370586.64</v>
      </c>
      <c r="S901" s="31">
        <v>1150.43</v>
      </c>
      <c r="T901" s="31">
        <v>12.5</v>
      </c>
      <c r="U901" s="31">
        <v>5</v>
      </c>
      <c r="V901" s="31">
        <v>2.5</v>
      </c>
    </row>
    <row r="902" spans="1:22" x14ac:dyDescent="0.25">
      <c r="A902" s="32">
        <v>898</v>
      </c>
      <c r="B902" s="33">
        <v>41390</v>
      </c>
      <c r="C902" s="34">
        <v>1</v>
      </c>
      <c r="D902" s="34">
        <v>4</v>
      </c>
      <c r="E902" s="34">
        <v>6</v>
      </c>
      <c r="F902" s="34">
        <v>8</v>
      </c>
      <c r="G902" s="34">
        <v>9</v>
      </c>
      <c r="H902" s="34">
        <v>10</v>
      </c>
      <c r="I902" s="34">
        <v>11</v>
      </c>
      <c r="J902" s="34">
        <v>12</v>
      </c>
      <c r="K902" s="34">
        <v>13</v>
      </c>
      <c r="L902" s="34">
        <v>14</v>
      </c>
      <c r="M902" s="34">
        <v>18</v>
      </c>
      <c r="N902" s="34">
        <v>20</v>
      </c>
      <c r="O902" s="34">
        <v>21</v>
      </c>
      <c r="P902" s="34">
        <v>24</v>
      </c>
      <c r="Q902" s="34">
        <v>25</v>
      </c>
      <c r="R902" s="35">
        <v>0</v>
      </c>
      <c r="S902" s="35">
        <v>1252.8599999999999</v>
      </c>
      <c r="T902" s="35">
        <v>12.5</v>
      </c>
      <c r="U902" s="35">
        <v>5</v>
      </c>
      <c r="V902" s="35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31">
        <v>450823.74</v>
      </c>
      <c r="S903" s="31">
        <v>609.6</v>
      </c>
      <c r="T903" s="31">
        <v>12.5</v>
      </c>
      <c r="U903" s="31">
        <v>5</v>
      </c>
      <c r="V903" s="31">
        <v>2.5</v>
      </c>
    </row>
    <row r="904" spans="1:22" x14ac:dyDescent="0.25">
      <c r="A904" s="32">
        <v>900</v>
      </c>
      <c r="B904" s="33">
        <v>41397</v>
      </c>
      <c r="C904" s="34">
        <v>1</v>
      </c>
      <c r="D904" s="34">
        <v>2</v>
      </c>
      <c r="E904" s="34">
        <v>6</v>
      </c>
      <c r="F904" s="34">
        <v>7</v>
      </c>
      <c r="G904" s="34">
        <v>8</v>
      </c>
      <c r="H904" s="34">
        <v>10</v>
      </c>
      <c r="I904" s="34">
        <v>11</v>
      </c>
      <c r="J904" s="34">
        <v>12</v>
      </c>
      <c r="K904" s="34">
        <v>13</v>
      </c>
      <c r="L904" s="34">
        <v>15</v>
      </c>
      <c r="M904" s="34">
        <v>18</v>
      </c>
      <c r="N904" s="34">
        <v>20</v>
      </c>
      <c r="O904" s="34">
        <v>22</v>
      </c>
      <c r="P904" s="34">
        <v>24</v>
      </c>
      <c r="Q904" s="34">
        <v>25</v>
      </c>
      <c r="R904" s="35">
        <v>477005.53</v>
      </c>
      <c r="S904" s="35">
        <v>1346.21</v>
      </c>
      <c r="T904" s="35">
        <v>12.5</v>
      </c>
      <c r="U904" s="35">
        <v>5</v>
      </c>
      <c r="V904" s="35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31">
        <v>1489699.46</v>
      </c>
      <c r="S905" s="31">
        <v>847.1</v>
      </c>
      <c r="T905" s="31">
        <v>12.5</v>
      </c>
      <c r="U905" s="31">
        <v>5</v>
      </c>
      <c r="V905" s="31">
        <v>2.5</v>
      </c>
    </row>
    <row r="906" spans="1:22" x14ac:dyDescent="0.25">
      <c r="A906" s="32">
        <v>902</v>
      </c>
      <c r="B906" s="33">
        <v>41402</v>
      </c>
      <c r="C906" s="34">
        <v>1</v>
      </c>
      <c r="D906" s="34">
        <v>2</v>
      </c>
      <c r="E906" s="34">
        <v>3</v>
      </c>
      <c r="F906" s="34">
        <v>4</v>
      </c>
      <c r="G906" s="34">
        <v>5</v>
      </c>
      <c r="H906" s="34">
        <v>6</v>
      </c>
      <c r="I906" s="34">
        <v>8</v>
      </c>
      <c r="J906" s="34">
        <v>9</v>
      </c>
      <c r="K906" s="34">
        <v>11</v>
      </c>
      <c r="L906" s="34">
        <v>17</v>
      </c>
      <c r="M906" s="34">
        <v>20</v>
      </c>
      <c r="N906" s="34">
        <v>21</v>
      </c>
      <c r="O906" s="34">
        <v>23</v>
      </c>
      <c r="P906" s="34">
        <v>24</v>
      </c>
      <c r="Q906" s="34">
        <v>25</v>
      </c>
      <c r="R906" s="35">
        <v>1679849</v>
      </c>
      <c r="S906" s="35">
        <v>1276.24</v>
      </c>
      <c r="T906" s="35">
        <v>12.5</v>
      </c>
      <c r="U906" s="35">
        <v>5</v>
      </c>
      <c r="V906" s="35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31">
        <v>40670.559999999998</v>
      </c>
      <c r="S907" s="31">
        <v>220.98</v>
      </c>
      <c r="T907" s="31">
        <v>12.5</v>
      </c>
      <c r="U907" s="31">
        <v>5</v>
      </c>
      <c r="V907" s="31">
        <v>2.5</v>
      </c>
    </row>
    <row r="908" spans="1:22" x14ac:dyDescent="0.25">
      <c r="A908" s="32">
        <v>904</v>
      </c>
      <c r="B908" s="33">
        <v>41407</v>
      </c>
      <c r="C908" s="34">
        <v>1</v>
      </c>
      <c r="D908" s="34">
        <v>5</v>
      </c>
      <c r="E908" s="34">
        <v>6</v>
      </c>
      <c r="F908" s="34">
        <v>7</v>
      </c>
      <c r="G908" s="34">
        <v>9</v>
      </c>
      <c r="H908" s="34">
        <v>10</v>
      </c>
      <c r="I908" s="34">
        <v>12</v>
      </c>
      <c r="J908" s="34">
        <v>13</v>
      </c>
      <c r="K908" s="34">
        <v>16</v>
      </c>
      <c r="L908" s="34">
        <v>17</v>
      </c>
      <c r="M908" s="34">
        <v>18</v>
      </c>
      <c r="N908" s="34">
        <v>19</v>
      </c>
      <c r="O908" s="34">
        <v>20</v>
      </c>
      <c r="P908" s="34">
        <v>22</v>
      </c>
      <c r="Q908" s="34">
        <v>24</v>
      </c>
      <c r="R908" s="35">
        <v>590743.42000000004</v>
      </c>
      <c r="S908" s="35">
        <v>1313.98</v>
      </c>
      <c r="T908" s="35">
        <v>12.5</v>
      </c>
      <c r="U908" s="35">
        <v>5</v>
      </c>
      <c r="V908" s="35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31">
        <v>553880.28</v>
      </c>
      <c r="S909" s="31">
        <v>1505.96</v>
      </c>
      <c r="T909" s="31">
        <v>12.5</v>
      </c>
      <c r="U909" s="31">
        <v>5</v>
      </c>
      <c r="V909" s="31">
        <v>2.5</v>
      </c>
    </row>
    <row r="910" spans="1:22" x14ac:dyDescent="0.25">
      <c r="A910" s="32">
        <v>906</v>
      </c>
      <c r="B910" s="33">
        <v>41411</v>
      </c>
      <c r="C910" s="34">
        <v>1</v>
      </c>
      <c r="D910" s="34">
        <v>2</v>
      </c>
      <c r="E910" s="34">
        <v>3</v>
      </c>
      <c r="F910" s="34">
        <v>5</v>
      </c>
      <c r="G910" s="34">
        <v>6</v>
      </c>
      <c r="H910" s="34">
        <v>7</v>
      </c>
      <c r="I910" s="34">
        <v>8</v>
      </c>
      <c r="J910" s="34">
        <v>9</v>
      </c>
      <c r="K910" s="34">
        <v>10</v>
      </c>
      <c r="L910" s="34">
        <v>12</v>
      </c>
      <c r="M910" s="34">
        <v>17</v>
      </c>
      <c r="N910" s="34">
        <v>18</v>
      </c>
      <c r="O910" s="34">
        <v>21</v>
      </c>
      <c r="P910" s="34">
        <v>22</v>
      </c>
      <c r="Q910" s="34">
        <v>24</v>
      </c>
      <c r="R910" s="35">
        <v>1629342.76</v>
      </c>
      <c r="S910" s="35">
        <v>1298.8</v>
      </c>
      <c r="T910" s="35">
        <v>12.5</v>
      </c>
      <c r="U910" s="35">
        <v>5</v>
      </c>
      <c r="V910" s="35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31">
        <v>843043.83999999997</v>
      </c>
      <c r="S911" s="31">
        <v>1676.78</v>
      </c>
      <c r="T911" s="31">
        <v>12.5</v>
      </c>
      <c r="U911" s="31">
        <v>5</v>
      </c>
      <c r="V911" s="31">
        <v>2.5</v>
      </c>
    </row>
    <row r="912" spans="1:22" x14ac:dyDescent="0.25">
      <c r="A912" s="32">
        <v>908</v>
      </c>
      <c r="B912" s="33">
        <v>41416</v>
      </c>
      <c r="C912" s="34">
        <v>1</v>
      </c>
      <c r="D912" s="34">
        <v>2</v>
      </c>
      <c r="E912" s="34">
        <v>4</v>
      </c>
      <c r="F912" s="34">
        <v>6</v>
      </c>
      <c r="G912" s="34">
        <v>7</v>
      </c>
      <c r="H912" s="34">
        <v>9</v>
      </c>
      <c r="I912" s="34">
        <v>10</v>
      </c>
      <c r="J912" s="34">
        <v>12</v>
      </c>
      <c r="K912" s="34">
        <v>13</v>
      </c>
      <c r="L912" s="34">
        <v>15</v>
      </c>
      <c r="M912" s="34">
        <v>17</v>
      </c>
      <c r="N912" s="34">
        <v>18</v>
      </c>
      <c r="O912" s="34">
        <v>23</v>
      </c>
      <c r="P912" s="34">
        <v>24</v>
      </c>
      <c r="Q912" s="34">
        <v>25</v>
      </c>
      <c r="R912" s="35">
        <v>164204.09</v>
      </c>
      <c r="S912" s="35">
        <v>496.79</v>
      </c>
      <c r="T912" s="35">
        <v>12.5</v>
      </c>
      <c r="U912" s="35">
        <v>5</v>
      </c>
      <c r="V912" s="35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31">
        <v>260807.95</v>
      </c>
      <c r="S913" s="31">
        <v>520.5</v>
      </c>
      <c r="T913" s="31">
        <v>12.5</v>
      </c>
      <c r="U913" s="31">
        <v>5</v>
      </c>
      <c r="V913" s="31">
        <v>2.5</v>
      </c>
    </row>
    <row r="914" spans="1:22" x14ac:dyDescent="0.25">
      <c r="A914" s="32">
        <v>910</v>
      </c>
      <c r="B914" s="33">
        <v>41421</v>
      </c>
      <c r="C914" s="34">
        <v>3</v>
      </c>
      <c r="D914" s="34">
        <v>4</v>
      </c>
      <c r="E914" s="34">
        <v>5</v>
      </c>
      <c r="F914" s="34">
        <v>6</v>
      </c>
      <c r="G914" s="34">
        <v>8</v>
      </c>
      <c r="H914" s="34">
        <v>9</v>
      </c>
      <c r="I914" s="34">
        <v>11</v>
      </c>
      <c r="J914" s="34">
        <v>13</v>
      </c>
      <c r="K914" s="34">
        <v>16</v>
      </c>
      <c r="L914" s="34">
        <v>17</v>
      </c>
      <c r="M914" s="34">
        <v>18</v>
      </c>
      <c r="N914" s="34">
        <v>19</v>
      </c>
      <c r="O914" s="34">
        <v>20</v>
      </c>
      <c r="P914" s="34">
        <v>24</v>
      </c>
      <c r="Q914" s="34">
        <v>25</v>
      </c>
      <c r="R914" s="35">
        <v>340530.9</v>
      </c>
      <c r="S914" s="35">
        <v>1587.56</v>
      </c>
      <c r="T914" s="35">
        <v>12.5</v>
      </c>
      <c r="U914" s="35">
        <v>5</v>
      </c>
      <c r="V914" s="35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31">
        <v>370128.44</v>
      </c>
      <c r="S915" s="31">
        <v>828.66</v>
      </c>
      <c r="T915" s="31">
        <v>12.5</v>
      </c>
      <c r="U915" s="31">
        <v>5</v>
      </c>
      <c r="V915" s="31">
        <v>2.5</v>
      </c>
    </row>
    <row r="916" spans="1:22" x14ac:dyDescent="0.25">
      <c r="A916" s="32">
        <v>912</v>
      </c>
      <c r="B916" s="33">
        <v>41425</v>
      </c>
      <c r="C916" s="34">
        <v>2</v>
      </c>
      <c r="D916" s="34">
        <v>3</v>
      </c>
      <c r="E916" s="34">
        <v>4</v>
      </c>
      <c r="F916" s="34">
        <v>7</v>
      </c>
      <c r="G916" s="34">
        <v>10</v>
      </c>
      <c r="H916" s="34">
        <v>14</v>
      </c>
      <c r="I916" s="34">
        <v>15</v>
      </c>
      <c r="J916" s="34">
        <v>16</v>
      </c>
      <c r="K916" s="34">
        <v>17</v>
      </c>
      <c r="L916" s="34">
        <v>18</v>
      </c>
      <c r="M916" s="34">
        <v>19</v>
      </c>
      <c r="N916" s="34">
        <v>20</v>
      </c>
      <c r="O916" s="34">
        <v>21</v>
      </c>
      <c r="P916" s="34">
        <v>22</v>
      </c>
      <c r="Q916" s="34">
        <v>23</v>
      </c>
      <c r="R916" s="35">
        <v>1528795.01</v>
      </c>
      <c r="S916" s="35">
        <v>1610.96</v>
      </c>
      <c r="T916" s="35">
        <v>12.5</v>
      </c>
      <c r="U916" s="35">
        <v>5</v>
      </c>
      <c r="V916" s="35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31">
        <v>501060.12</v>
      </c>
      <c r="S917" s="31">
        <v>1119.8900000000001</v>
      </c>
      <c r="T917" s="31">
        <v>12.5</v>
      </c>
      <c r="U917" s="31">
        <v>5</v>
      </c>
      <c r="V917" s="31">
        <v>2.5</v>
      </c>
    </row>
    <row r="918" spans="1:22" x14ac:dyDescent="0.25">
      <c r="A918" s="32">
        <v>914</v>
      </c>
      <c r="B918" s="33">
        <v>41430</v>
      </c>
      <c r="C918" s="34">
        <v>1</v>
      </c>
      <c r="D918" s="34">
        <v>3</v>
      </c>
      <c r="E918" s="34">
        <v>4</v>
      </c>
      <c r="F918" s="34">
        <v>5</v>
      </c>
      <c r="G918" s="34">
        <v>6</v>
      </c>
      <c r="H918" s="34">
        <v>10</v>
      </c>
      <c r="I918" s="34">
        <v>11</v>
      </c>
      <c r="J918" s="34">
        <v>12</v>
      </c>
      <c r="K918" s="34">
        <v>15</v>
      </c>
      <c r="L918" s="34">
        <v>17</v>
      </c>
      <c r="M918" s="34">
        <v>18</v>
      </c>
      <c r="N918" s="34">
        <v>20</v>
      </c>
      <c r="O918" s="34">
        <v>22</v>
      </c>
      <c r="P918" s="34">
        <v>23</v>
      </c>
      <c r="Q918" s="34">
        <v>24</v>
      </c>
      <c r="R918" s="35">
        <v>775870.83</v>
      </c>
      <c r="S918" s="35">
        <v>1235.6500000000001</v>
      </c>
      <c r="T918" s="35">
        <v>12.5</v>
      </c>
      <c r="U918" s="35">
        <v>5</v>
      </c>
      <c r="V918" s="35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31">
        <v>101137.76</v>
      </c>
      <c r="S919" s="31">
        <v>300.37</v>
      </c>
      <c r="T919" s="31">
        <v>12.5</v>
      </c>
      <c r="U919" s="31">
        <v>5</v>
      </c>
      <c r="V919" s="31">
        <v>2.5</v>
      </c>
    </row>
    <row r="920" spans="1:22" x14ac:dyDescent="0.25">
      <c r="A920" s="32">
        <v>916</v>
      </c>
      <c r="B920" s="33">
        <v>41435</v>
      </c>
      <c r="C920" s="34">
        <v>1</v>
      </c>
      <c r="D920" s="34">
        <v>2</v>
      </c>
      <c r="E920" s="34">
        <v>3</v>
      </c>
      <c r="F920" s="34">
        <v>4</v>
      </c>
      <c r="G920" s="34">
        <v>5</v>
      </c>
      <c r="H920" s="34">
        <v>6</v>
      </c>
      <c r="I920" s="34">
        <v>7</v>
      </c>
      <c r="J920" s="34">
        <v>11</v>
      </c>
      <c r="K920" s="34">
        <v>13</v>
      </c>
      <c r="L920" s="34">
        <v>14</v>
      </c>
      <c r="M920" s="34">
        <v>17</v>
      </c>
      <c r="N920" s="34">
        <v>18</v>
      </c>
      <c r="O920" s="34">
        <v>19</v>
      </c>
      <c r="P920" s="34">
        <v>23</v>
      </c>
      <c r="Q920" s="34">
        <v>24</v>
      </c>
      <c r="R920" s="35">
        <v>1466315.15</v>
      </c>
      <c r="S920" s="35">
        <v>1083.25</v>
      </c>
      <c r="T920" s="35">
        <v>12.5</v>
      </c>
      <c r="U920" s="35">
        <v>5</v>
      </c>
      <c r="V920" s="35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31">
        <v>1546399.44</v>
      </c>
      <c r="S921" s="31">
        <v>887.38</v>
      </c>
      <c r="T921" s="31">
        <v>12.5</v>
      </c>
      <c r="U921" s="31">
        <v>5</v>
      </c>
      <c r="V921" s="31">
        <v>2.5</v>
      </c>
    </row>
    <row r="922" spans="1:22" x14ac:dyDescent="0.25">
      <c r="A922" s="32">
        <v>918</v>
      </c>
      <c r="B922" s="33">
        <v>41439</v>
      </c>
      <c r="C922" s="34">
        <v>1</v>
      </c>
      <c r="D922" s="34">
        <v>2</v>
      </c>
      <c r="E922" s="34">
        <v>3</v>
      </c>
      <c r="F922" s="34">
        <v>4</v>
      </c>
      <c r="G922" s="34">
        <v>6</v>
      </c>
      <c r="H922" s="34">
        <v>8</v>
      </c>
      <c r="I922" s="34">
        <v>9</v>
      </c>
      <c r="J922" s="34">
        <v>13</v>
      </c>
      <c r="K922" s="34">
        <v>14</v>
      </c>
      <c r="L922" s="34">
        <v>15</v>
      </c>
      <c r="M922" s="34">
        <v>16</v>
      </c>
      <c r="N922" s="34">
        <v>17</v>
      </c>
      <c r="O922" s="34">
        <v>21</v>
      </c>
      <c r="P922" s="34">
        <v>22</v>
      </c>
      <c r="Q922" s="34">
        <v>23</v>
      </c>
      <c r="R922" s="35">
        <v>449094.15</v>
      </c>
      <c r="S922" s="35">
        <v>1373.24</v>
      </c>
      <c r="T922" s="35">
        <v>12.5</v>
      </c>
      <c r="U922" s="35">
        <v>5</v>
      </c>
      <c r="V922" s="35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31">
        <v>118198.45</v>
      </c>
      <c r="S923" s="31">
        <v>387.72</v>
      </c>
      <c r="T923" s="31">
        <v>12.5</v>
      </c>
      <c r="U923" s="31">
        <v>5</v>
      </c>
      <c r="V923" s="31">
        <v>2.5</v>
      </c>
    </row>
    <row r="924" spans="1:22" x14ac:dyDescent="0.25">
      <c r="A924" s="32">
        <v>920</v>
      </c>
      <c r="B924" s="33">
        <v>41444</v>
      </c>
      <c r="C924" s="34">
        <v>1</v>
      </c>
      <c r="D924" s="34">
        <v>2</v>
      </c>
      <c r="E924" s="34">
        <v>3</v>
      </c>
      <c r="F924" s="34">
        <v>4</v>
      </c>
      <c r="G924" s="34">
        <v>5</v>
      </c>
      <c r="H924" s="34">
        <v>6</v>
      </c>
      <c r="I924" s="34">
        <v>10</v>
      </c>
      <c r="J924" s="34">
        <v>12</v>
      </c>
      <c r="K924" s="34">
        <v>13</v>
      </c>
      <c r="L924" s="34">
        <v>15</v>
      </c>
      <c r="M924" s="34">
        <v>16</v>
      </c>
      <c r="N924" s="34">
        <v>19</v>
      </c>
      <c r="O924" s="34">
        <v>20</v>
      </c>
      <c r="P924" s="34">
        <v>22</v>
      </c>
      <c r="Q924" s="34">
        <v>23</v>
      </c>
      <c r="R924" s="35">
        <v>203650.6</v>
      </c>
      <c r="S924" s="35">
        <v>1145.55</v>
      </c>
      <c r="T924" s="35">
        <v>12.5</v>
      </c>
      <c r="U924" s="35">
        <v>5</v>
      </c>
      <c r="V924" s="35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31">
        <v>401892.27</v>
      </c>
      <c r="S925" s="31">
        <v>1242.81</v>
      </c>
      <c r="T925" s="31">
        <v>12.5</v>
      </c>
      <c r="U925" s="31">
        <v>5</v>
      </c>
      <c r="V925" s="31">
        <v>2.5</v>
      </c>
    </row>
    <row r="926" spans="1:22" x14ac:dyDescent="0.25">
      <c r="A926" s="32">
        <v>922</v>
      </c>
      <c r="B926" s="33">
        <v>41449</v>
      </c>
      <c r="C926" s="34">
        <v>2</v>
      </c>
      <c r="D926" s="34">
        <v>4</v>
      </c>
      <c r="E926" s="34">
        <v>5</v>
      </c>
      <c r="F926" s="34">
        <v>6</v>
      </c>
      <c r="G926" s="34">
        <v>8</v>
      </c>
      <c r="H926" s="34">
        <v>9</v>
      </c>
      <c r="I926" s="34">
        <v>12</v>
      </c>
      <c r="J926" s="34">
        <v>15</v>
      </c>
      <c r="K926" s="34">
        <v>16</v>
      </c>
      <c r="L926" s="34">
        <v>17</v>
      </c>
      <c r="M926" s="34">
        <v>20</v>
      </c>
      <c r="N926" s="34">
        <v>21</v>
      </c>
      <c r="O926" s="34">
        <v>22</v>
      </c>
      <c r="P926" s="34">
        <v>23</v>
      </c>
      <c r="Q926" s="34">
        <v>24</v>
      </c>
      <c r="R926" s="35">
        <v>1488198.17</v>
      </c>
      <c r="S926" s="35">
        <v>1531.97</v>
      </c>
      <c r="T926" s="35">
        <v>12.5</v>
      </c>
      <c r="U926" s="35">
        <v>5</v>
      </c>
      <c r="V926" s="35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31">
        <v>329495.59000000003</v>
      </c>
      <c r="S927" s="31">
        <v>1120.56</v>
      </c>
      <c r="T927" s="31">
        <v>12.5</v>
      </c>
      <c r="U927" s="31">
        <v>5</v>
      </c>
      <c r="V927" s="31">
        <v>2.5</v>
      </c>
    </row>
    <row r="928" spans="1:22" x14ac:dyDescent="0.25">
      <c r="A928" s="32">
        <v>924</v>
      </c>
      <c r="B928" s="33">
        <v>41453</v>
      </c>
      <c r="C928" s="34">
        <v>1</v>
      </c>
      <c r="D928" s="34">
        <v>2</v>
      </c>
      <c r="E928" s="34">
        <v>6</v>
      </c>
      <c r="F928" s="34">
        <v>7</v>
      </c>
      <c r="G928" s="34">
        <v>8</v>
      </c>
      <c r="H928" s="34">
        <v>9</v>
      </c>
      <c r="I928" s="34">
        <v>10</v>
      </c>
      <c r="J928" s="34">
        <v>12</v>
      </c>
      <c r="K928" s="34">
        <v>14</v>
      </c>
      <c r="L928" s="34">
        <v>16</v>
      </c>
      <c r="M928" s="34">
        <v>17</v>
      </c>
      <c r="N928" s="34">
        <v>18</v>
      </c>
      <c r="O928" s="34">
        <v>19</v>
      </c>
      <c r="P928" s="34">
        <v>20</v>
      </c>
      <c r="Q928" s="34">
        <v>24</v>
      </c>
      <c r="R928" s="35">
        <v>1800682.99</v>
      </c>
      <c r="S928" s="35">
        <v>1177.8399999999999</v>
      </c>
      <c r="T928" s="35">
        <v>12.5</v>
      </c>
      <c r="U928" s="35">
        <v>5</v>
      </c>
      <c r="V928" s="35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31">
        <v>250591.53</v>
      </c>
      <c r="S929" s="31">
        <v>1374.01</v>
      </c>
      <c r="T929" s="31">
        <v>12.5</v>
      </c>
      <c r="U929" s="31">
        <v>5</v>
      </c>
      <c r="V929" s="31">
        <v>2.5</v>
      </c>
    </row>
    <row r="930" spans="1:22" x14ac:dyDescent="0.25">
      <c r="A930" s="32">
        <v>926</v>
      </c>
      <c r="B930" s="33">
        <v>41458</v>
      </c>
      <c r="C930" s="34">
        <v>1</v>
      </c>
      <c r="D930" s="34">
        <v>5</v>
      </c>
      <c r="E930" s="34">
        <v>6</v>
      </c>
      <c r="F930" s="34">
        <v>7</v>
      </c>
      <c r="G930" s="34">
        <v>8</v>
      </c>
      <c r="H930" s="34">
        <v>9</v>
      </c>
      <c r="I930" s="34">
        <v>10</v>
      </c>
      <c r="J930" s="34">
        <v>11</v>
      </c>
      <c r="K930" s="34">
        <v>12</v>
      </c>
      <c r="L930" s="34">
        <v>13</v>
      </c>
      <c r="M930" s="34">
        <v>14</v>
      </c>
      <c r="N930" s="34">
        <v>15</v>
      </c>
      <c r="O930" s="34">
        <v>19</v>
      </c>
      <c r="P930" s="34">
        <v>21</v>
      </c>
      <c r="Q930" s="34">
        <v>24</v>
      </c>
      <c r="R930" s="35">
        <v>878225.88</v>
      </c>
      <c r="S930" s="35">
        <v>1699.52</v>
      </c>
      <c r="T930" s="35">
        <v>12.5</v>
      </c>
      <c r="U930" s="35">
        <v>5</v>
      </c>
      <c r="V930" s="35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31">
        <v>383866.49</v>
      </c>
      <c r="S931" s="31">
        <v>1046.4000000000001</v>
      </c>
      <c r="T931" s="31">
        <v>12.5</v>
      </c>
      <c r="U931" s="31">
        <v>5</v>
      </c>
      <c r="V931" s="31">
        <v>2.5</v>
      </c>
    </row>
    <row r="932" spans="1:22" x14ac:dyDescent="0.25">
      <c r="A932" s="32">
        <v>928</v>
      </c>
      <c r="B932" s="33">
        <v>41463</v>
      </c>
      <c r="C932" s="34">
        <v>1</v>
      </c>
      <c r="D932" s="34">
        <v>4</v>
      </c>
      <c r="E932" s="34">
        <v>6</v>
      </c>
      <c r="F932" s="34">
        <v>8</v>
      </c>
      <c r="G932" s="34">
        <v>9</v>
      </c>
      <c r="H932" s="34">
        <v>10</v>
      </c>
      <c r="I932" s="34">
        <v>11</v>
      </c>
      <c r="J932" s="34">
        <v>12</v>
      </c>
      <c r="K932" s="34">
        <v>14</v>
      </c>
      <c r="L932" s="34">
        <v>15</v>
      </c>
      <c r="M932" s="34">
        <v>17</v>
      </c>
      <c r="N932" s="34">
        <v>19</v>
      </c>
      <c r="O932" s="34">
        <v>23</v>
      </c>
      <c r="P932" s="34">
        <v>24</v>
      </c>
      <c r="Q932" s="34">
        <v>25</v>
      </c>
      <c r="R932" s="35">
        <v>510071.24</v>
      </c>
      <c r="S932" s="35">
        <v>1141.97</v>
      </c>
      <c r="T932" s="35">
        <v>12.5</v>
      </c>
      <c r="U932" s="35">
        <v>5</v>
      </c>
      <c r="V932" s="35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31">
        <v>696075.8</v>
      </c>
      <c r="S933" s="31">
        <v>1011.46</v>
      </c>
      <c r="T933" s="31">
        <v>12.5</v>
      </c>
      <c r="U933" s="31">
        <v>5</v>
      </c>
      <c r="V933" s="31">
        <v>2.5</v>
      </c>
    </row>
    <row r="934" spans="1:22" x14ac:dyDescent="0.25">
      <c r="A934" s="32">
        <v>930</v>
      </c>
      <c r="B934" s="33">
        <v>41467</v>
      </c>
      <c r="C934" s="34">
        <v>2</v>
      </c>
      <c r="D934" s="34">
        <v>3</v>
      </c>
      <c r="E934" s="34">
        <v>5</v>
      </c>
      <c r="F934" s="34">
        <v>6</v>
      </c>
      <c r="G934" s="34">
        <v>9</v>
      </c>
      <c r="H934" s="34">
        <v>11</v>
      </c>
      <c r="I934" s="34">
        <v>12</v>
      </c>
      <c r="J934" s="34">
        <v>14</v>
      </c>
      <c r="K934" s="34">
        <v>15</v>
      </c>
      <c r="L934" s="34">
        <v>16</v>
      </c>
      <c r="M934" s="34">
        <v>20</v>
      </c>
      <c r="N934" s="34">
        <v>22</v>
      </c>
      <c r="O934" s="34">
        <v>23</v>
      </c>
      <c r="P934" s="34">
        <v>24</v>
      </c>
      <c r="Q934" s="34">
        <v>25</v>
      </c>
      <c r="R934" s="35">
        <v>417112.07</v>
      </c>
      <c r="S934" s="35">
        <v>1521.54</v>
      </c>
      <c r="T934" s="35">
        <v>12.5</v>
      </c>
      <c r="U934" s="35">
        <v>5</v>
      </c>
      <c r="V934" s="35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31">
        <v>74116.89</v>
      </c>
      <c r="S935" s="31">
        <v>383.28</v>
      </c>
      <c r="T935" s="31">
        <v>12.5</v>
      </c>
      <c r="U935" s="31">
        <v>5</v>
      </c>
      <c r="V935" s="31">
        <v>2.5</v>
      </c>
    </row>
    <row r="936" spans="1:22" x14ac:dyDescent="0.25">
      <c r="A936" s="32">
        <v>932</v>
      </c>
      <c r="B936" s="33">
        <v>41472</v>
      </c>
      <c r="C936" s="34">
        <v>1</v>
      </c>
      <c r="D936" s="34">
        <v>4</v>
      </c>
      <c r="E936" s="34">
        <v>5</v>
      </c>
      <c r="F936" s="34">
        <v>8</v>
      </c>
      <c r="G936" s="34">
        <v>12</v>
      </c>
      <c r="H936" s="34">
        <v>13</v>
      </c>
      <c r="I936" s="34">
        <v>14</v>
      </c>
      <c r="J936" s="34">
        <v>15</v>
      </c>
      <c r="K936" s="34">
        <v>16</v>
      </c>
      <c r="L936" s="34">
        <v>18</v>
      </c>
      <c r="M936" s="34">
        <v>20</v>
      </c>
      <c r="N936" s="34">
        <v>21</v>
      </c>
      <c r="O936" s="34">
        <v>22</v>
      </c>
      <c r="P936" s="34">
        <v>23</v>
      </c>
      <c r="Q936" s="34">
        <v>25</v>
      </c>
      <c r="R936" s="35">
        <v>520306.74</v>
      </c>
      <c r="S936" s="35">
        <v>1591.92</v>
      </c>
      <c r="T936" s="35">
        <v>12.5</v>
      </c>
      <c r="U936" s="35">
        <v>5</v>
      </c>
      <c r="V936" s="35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31">
        <v>389910.27</v>
      </c>
      <c r="S937" s="31">
        <v>1320.91</v>
      </c>
      <c r="T937" s="31">
        <v>12.5</v>
      </c>
      <c r="U937" s="31">
        <v>5</v>
      </c>
      <c r="V937" s="31">
        <v>2.5</v>
      </c>
    </row>
    <row r="938" spans="1:22" x14ac:dyDescent="0.25">
      <c r="A938" s="32">
        <v>934</v>
      </c>
      <c r="B938" s="33">
        <v>41477</v>
      </c>
      <c r="C938" s="34">
        <v>2</v>
      </c>
      <c r="D938" s="34">
        <v>3</v>
      </c>
      <c r="E938" s="34">
        <v>4</v>
      </c>
      <c r="F938" s="34">
        <v>8</v>
      </c>
      <c r="G938" s="34">
        <v>9</v>
      </c>
      <c r="H938" s="34">
        <v>10</v>
      </c>
      <c r="I938" s="34">
        <v>11</v>
      </c>
      <c r="J938" s="34">
        <v>14</v>
      </c>
      <c r="K938" s="34">
        <v>19</v>
      </c>
      <c r="L938" s="34">
        <v>20</v>
      </c>
      <c r="M938" s="34">
        <v>21</v>
      </c>
      <c r="N938" s="34">
        <v>22</v>
      </c>
      <c r="O938" s="34">
        <v>23</v>
      </c>
      <c r="P938" s="34">
        <v>24</v>
      </c>
      <c r="Q938" s="34">
        <v>25</v>
      </c>
      <c r="R938" s="35">
        <v>269565.06</v>
      </c>
      <c r="S938" s="35">
        <v>631.38</v>
      </c>
      <c r="T938" s="35">
        <v>12.5</v>
      </c>
      <c r="U938" s="35">
        <v>5</v>
      </c>
      <c r="V938" s="35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31">
        <v>167349.73000000001</v>
      </c>
      <c r="S939" s="31">
        <v>818.63</v>
      </c>
      <c r="T939" s="31">
        <v>12.5</v>
      </c>
      <c r="U939" s="31">
        <v>5</v>
      </c>
      <c r="V939" s="31">
        <v>2.5</v>
      </c>
    </row>
    <row r="940" spans="1:22" x14ac:dyDescent="0.25">
      <c r="A940" s="32">
        <v>936</v>
      </c>
      <c r="B940" s="33">
        <v>41481</v>
      </c>
      <c r="C940" s="34">
        <v>1</v>
      </c>
      <c r="D940" s="34">
        <v>2</v>
      </c>
      <c r="E940" s="34">
        <v>3</v>
      </c>
      <c r="F940" s="34">
        <v>4</v>
      </c>
      <c r="G940" s="34">
        <v>6</v>
      </c>
      <c r="H940" s="34">
        <v>7</v>
      </c>
      <c r="I940" s="34">
        <v>8</v>
      </c>
      <c r="J940" s="34">
        <v>13</v>
      </c>
      <c r="K940" s="34">
        <v>15</v>
      </c>
      <c r="L940" s="34">
        <v>17</v>
      </c>
      <c r="M940" s="34">
        <v>18</v>
      </c>
      <c r="N940" s="34">
        <v>19</v>
      </c>
      <c r="O940" s="34">
        <v>20</v>
      </c>
      <c r="P940" s="34">
        <v>23</v>
      </c>
      <c r="Q940" s="34">
        <v>25</v>
      </c>
      <c r="R940" s="35">
        <v>267737.75</v>
      </c>
      <c r="S940" s="35">
        <v>161.21</v>
      </c>
      <c r="T940" s="35">
        <v>12.5</v>
      </c>
      <c r="U940" s="35">
        <v>5</v>
      </c>
      <c r="V940" s="35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31">
        <v>817920.91</v>
      </c>
      <c r="S941" s="31">
        <v>1096.1099999999999</v>
      </c>
      <c r="T941" s="31">
        <v>12.5</v>
      </c>
      <c r="U941" s="31">
        <v>5</v>
      </c>
      <c r="V941" s="31">
        <v>2.5</v>
      </c>
    </row>
    <row r="942" spans="1:22" x14ac:dyDescent="0.25">
      <c r="A942" s="32">
        <v>938</v>
      </c>
      <c r="B942" s="33">
        <v>41486</v>
      </c>
      <c r="C942" s="34">
        <v>2</v>
      </c>
      <c r="D942" s="34">
        <v>3</v>
      </c>
      <c r="E942" s="34">
        <v>4</v>
      </c>
      <c r="F942" s="34">
        <v>6</v>
      </c>
      <c r="G942" s="34">
        <v>7</v>
      </c>
      <c r="H942" s="34">
        <v>10</v>
      </c>
      <c r="I942" s="34">
        <v>11</v>
      </c>
      <c r="J942" s="34">
        <v>13</v>
      </c>
      <c r="K942" s="34">
        <v>15</v>
      </c>
      <c r="L942" s="34">
        <v>16</v>
      </c>
      <c r="M942" s="34">
        <v>17</v>
      </c>
      <c r="N942" s="34">
        <v>18</v>
      </c>
      <c r="O942" s="34">
        <v>19</v>
      </c>
      <c r="P942" s="34">
        <v>20</v>
      </c>
      <c r="Q942" s="34">
        <v>25</v>
      </c>
      <c r="R942" s="35">
        <v>837484.55</v>
      </c>
      <c r="S942" s="35">
        <v>1493.84</v>
      </c>
      <c r="T942" s="35">
        <v>12.5</v>
      </c>
      <c r="U942" s="35">
        <v>5</v>
      </c>
      <c r="V942" s="35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31">
        <v>337573.04</v>
      </c>
      <c r="S943" s="31">
        <v>1435.04</v>
      </c>
      <c r="T943" s="31">
        <v>12.5</v>
      </c>
      <c r="U943" s="31">
        <v>5</v>
      </c>
      <c r="V943" s="31">
        <v>2.5</v>
      </c>
    </row>
    <row r="944" spans="1:22" x14ac:dyDescent="0.25">
      <c r="A944" s="32">
        <v>940</v>
      </c>
      <c r="B944" s="33">
        <v>41491</v>
      </c>
      <c r="C944" s="34">
        <v>2</v>
      </c>
      <c r="D944" s="34">
        <v>3</v>
      </c>
      <c r="E944" s="34">
        <v>4</v>
      </c>
      <c r="F944" s="34">
        <v>6</v>
      </c>
      <c r="G944" s="34">
        <v>7</v>
      </c>
      <c r="H944" s="34">
        <v>9</v>
      </c>
      <c r="I944" s="34">
        <v>13</v>
      </c>
      <c r="J944" s="34">
        <v>14</v>
      </c>
      <c r="K944" s="34">
        <v>16</v>
      </c>
      <c r="L944" s="34">
        <v>17</v>
      </c>
      <c r="M944" s="34">
        <v>18</v>
      </c>
      <c r="N944" s="34">
        <v>19</v>
      </c>
      <c r="O944" s="34">
        <v>20</v>
      </c>
      <c r="P944" s="34">
        <v>24</v>
      </c>
      <c r="Q944" s="34">
        <v>25</v>
      </c>
      <c r="R944" s="35">
        <v>208026.73</v>
      </c>
      <c r="S944" s="35">
        <v>1622</v>
      </c>
      <c r="T944" s="35">
        <v>12.5</v>
      </c>
      <c r="U944" s="35">
        <v>5</v>
      </c>
      <c r="V944" s="35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31">
        <v>672945.71</v>
      </c>
      <c r="S945" s="31">
        <v>966.66</v>
      </c>
      <c r="T945" s="31">
        <v>12.5</v>
      </c>
      <c r="U945" s="31">
        <v>5</v>
      </c>
      <c r="V945" s="31">
        <v>2.5</v>
      </c>
    </row>
    <row r="946" spans="1:22" x14ac:dyDescent="0.25">
      <c r="A946" s="32">
        <v>942</v>
      </c>
      <c r="B946" s="33">
        <v>41495</v>
      </c>
      <c r="C946" s="34">
        <v>1</v>
      </c>
      <c r="D946" s="34">
        <v>3</v>
      </c>
      <c r="E946" s="34">
        <v>4</v>
      </c>
      <c r="F946" s="34">
        <v>5</v>
      </c>
      <c r="G946" s="34">
        <v>6</v>
      </c>
      <c r="H946" s="34">
        <v>7</v>
      </c>
      <c r="I946" s="34">
        <v>11</v>
      </c>
      <c r="J946" s="34">
        <v>12</v>
      </c>
      <c r="K946" s="34">
        <v>13</v>
      </c>
      <c r="L946" s="34">
        <v>18</v>
      </c>
      <c r="M946" s="34">
        <v>19</v>
      </c>
      <c r="N946" s="34">
        <v>20</v>
      </c>
      <c r="O946" s="34">
        <v>21</v>
      </c>
      <c r="P946" s="34">
        <v>22</v>
      </c>
      <c r="Q946" s="34">
        <v>24</v>
      </c>
      <c r="R946" s="35">
        <v>231612.43</v>
      </c>
      <c r="S946" s="35">
        <v>1006.57</v>
      </c>
      <c r="T946" s="35">
        <v>12.5</v>
      </c>
      <c r="U946" s="35">
        <v>5</v>
      </c>
      <c r="V946" s="35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31">
        <v>344624.4</v>
      </c>
      <c r="S947" s="31">
        <v>1249.8599999999999</v>
      </c>
      <c r="T947" s="31">
        <v>12.5</v>
      </c>
      <c r="U947" s="31">
        <v>5</v>
      </c>
      <c r="V947" s="31">
        <v>2.5</v>
      </c>
    </row>
    <row r="948" spans="1:22" x14ac:dyDescent="0.25">
      <c r="A948" s="32">
        <v>944</v>
      </c>
      <c r="B948" s="33">
        <v>41500</v>
      </c>
      <c r="C948" s="34">
        <v>1</v>
      </c>
      <c r="D948" s="34">
        <v>8</v>
      </c>
      <c r="E948" s="34">
        <v>9</v>
      </c>
      <c r="F948" s="34">
        <v>10</v>
      </c>
      <c r="G948" s="34">
        <v>11</v>
      </c>
      <c r="H948" s="34">
        <v>12</v>
      </c>
      <c r="I948" s="34">
        <v>13</v>
      </c>
      <c r="J948" s="34">
        <v>14</v>
      </c>
      <c r="K948" s="34">
        <v>16</v>
      </c>
      <c r="L948" s="34">
        <v>17</v>
      </c>
      <c r="M948" s="34">
        <v>18</v>
      </c>
      <c r="N948" s="34">
        <v>19</v>
      </c>
      <c r="O948" s="34">
        <v>21</v>
      </c>
      <c r="P948" s="34">
        <v>24</v>
      </c>
      <c r="Q948" s="34">
        <v>25</v>
      </c>
      <c r="R948" s="35">
        <v>583268.77</v>
      </c>
      <c r="S948" s="35">
        <v>1529.55</v>
      </c>
      <c r="T948" s="35">
        <v>12.5</v>
      </c>
      <c r="U948" s="35">
        <v>5</v>
      </c>
      <c r="V948" s="35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31">
        <v>612444.66</v>
      </c>
      <c r="S949" s="31">
        <v>963.17</v>
      </c>
      <c r="T949" s="31">
        <v>12.5</v>
      </c>
      <c r="U949" s="31">
        <v>5</v>
      </c>
      <c r="V949" s="31">
        <v>2.5</v>
      </c>
    </row>
    <row r="950" spans="1:22" x14ac:dyDescent="0.25">
      <c r="A950" s="32">
        <v>946</v>
      </c>
      <c r="B950" s="33">
        <v>41505</v>
      </c>
      <c r="C950" s="34">
        <v>1</v>
      </c>
      <c r="D950" s="34">
        <v>7</v>
      </c>
      <c r="E950" s="34">
        <v>8</v>
      </c>
      <c r="F950" s="34">
        <v>9</v>
      </c>
      <c r="G950" s="34">
        <v>10</v>
      </c>
      <c r="H950" s="34">
        <v>14</v>
      </c>
      <c r="I950" s="34">
        <v>16</v>
      </c>
      <c r="J950" s="34">
        <v>17</v>
      </c>
      <c r="K950" s="34">
        <v>18</v>
      </c>
      <c r="L950" s="34">
        <v>19</v>
      </c>
      <c r="M950" s="34">
        <v>20</v>
      </c>
      <c r="N950" s="34">
        <v>21</v>
      </c>
      <c r="O950" s="34">
        <v>22</v>
      </c>
      <c r="P950" s="34">
        <v>24</v>
      </c>
      <c r="Q950" s="34">
        <v>25</v>
      </c>
      <c r="R950" s="35">
        <v>660967.05000000005</v>
      </c>
      <c r="S950" s="35">
        <v>1854.48</v>
      </c>
      <c r="T950" s="35">
        <v>12.5</v>
      </c>
      <c r="U950" s="35">
        <v>5</v>
      </c>
      <c r="V950" s="35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31">
        <v>170295.8</v>
      </c>
      <c r="S951" s="31">
        <v>445.23</v>
      </c>
      <c r="T951" s="31">
        <v>12.5</v>
      </c>
      <c r="U951" s="31">
        <v>5</v>
      </c>
      <c r="V951" s="31">
        <v>2.5</v>
      </c>
    </row>
    <row r="952" spans="1:22" x14ac:dyDescent="0.25">
      <c r="A952" s="32">
        <v>948</v>
      </c>
      <c r="B952" s="33">
        <v>41509</v>
      </c>
      <c r="C952" s="34">
        <v>1</v>
      </c>
      <c r="D952" s="34">
        <v>2</v>
      </c>
      <c r="E952" s="34">
        <v>5</v>
      </c>
      <c r="F952" s="34">
        <v>6</v>
      </c>
      <c r="G952" s="34">
        <v>8</v>
      </c>
      <c r="H952" s="34">
        <v>9</v>
      </c>
      <c r="I952" s="34">
        <v>11</v>
      </c>
      <c r="J952" s="34">
        <v>13</v>
      </c>
      <c r="K952" s="34">
        <v>16</v>
      </c>
      <c r="L952" s="34">
        <v>17</v>
      </c>
      <c r="M952" s="34">
        <v>18</v>
      </c>
      <c r="N952" s="34">
        <v>19</v>
      </c>
      <c r="O952" s="34">
        <v>21</v>
      </c>
      <c r="P952" s="34">
        <v>22</v>
      </c>
      <c r="Q952" s="34">
        <v>24</v>
      </c>
      <c r="R952" s="35">
        <v>0</v>
      </c>
      <c r="S952" s="35">
        <v>1344.56</v>
      </c>
      <c r="T952" s="35">
        <v>12.5</v>
      </c>
      <c r="U952" s="35">
        <v>5</v>
      </c>
      <c r="V952" s="35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31">
        <v>1360692.32</v>
      </c>
      <c r="S953" s="31">
        <v>1612.86</v>
      </c>
      <c r="T953" s="31">
        <v>12.5</v>
      </c>
      <c r="U953" s="31">
        <v>5</v>
      </c>
      <c r="V953" s="31">
        <v>2.5</v>
      </c>
    </row>
    <row r="954" spans="1:22" x14ac:dyDescent="0.25">
      <c r="A954" s="32">
        <v>950</v>
      </c>
      <c r="B954" s="33">
        <v>41514</v>
      </c>
      <c r="C954" s="34">
        <v>2</v>
      </c>
      <c r="D954" s="34">
        <v>4</v>
      </c>
      <c r="E954" s="34">
        <v>5</v>
      </c>
      <c r="F954" s="34">
        <v>7</v>
      </c>
      <c r="G954" s="34">
        <v>8</v>
      </c>
      <c r="H954" s="34">
        <v>9</v>
      </c>
      <c r="I954" s="34">
        <v>12</v>
      </c>
      <c r="J954" s="34">
        <v>13</v>
      </c>
      <c r="K954" s="34">
        <v>14</v>
      </c>
      <c r="L954" s="34">
        <v>17</v>
      </c>
      <c r="M954" s="34">
        <v>18</v>
      </c>
      <c r="N954" s="34">
        <v>19</v>
      </c>
      <c r="O954" s="34">
        <v>20</v>
      </c>
      <c r="P954" s="34">
        <v>21</v>
      </c>
      <c r="Q954" s="34">
        <v>25</v>
      </c>
      <c r="R954" s="35">
        <v>265527.67</v>
      </c>
      <c r="S954" s="35">
        <v>748.17</v>
      </c>
      <c r="T954" s="35">
        <v>12.5</v>
      </c>
      <c r="U954" s="35">
        <v>5</v>
      </c>
      <c r="V954" s="35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31">
        <v>1307191.51</v>
      </c>
      <c r="S955" s="31">
        <v>1082.08</v>
      </c>
      <c r="T955" s="31">
        <v>12.5</v>
      </c>
      <c r="U955" s="31">
        <v>5</v>
      </c>
      <c r="V955" s="31">
        <v>2.5</v>
      </c>
    </row>
    <row r="956" spans="1:22" x14ac:dyDescent="0.25">
      <c r="A956" s="32">
        <v>952</v>
      </c>
      <c r="B956" s="33">
        <v>41524</v>
      </c>
      <c r="C956" s="34">
        <v>1</v>
      </c>
      <c r="D956" s="34">
        <v>3</v>
      </c>
      <c r="E956" s="34">
        <v>4</v>
      </c>
      <c r="F956" s="34">
        <v>6</v>
      </c>
      <c r="G956" s="34">
        <v>8</v>
      </c>
      <c r="H956" s="34">
        <v>11</v>
      </c>
      <c r="I956" s="34">
        <v>12</v>
      </c>
      <c r="J956" s="34">
        <v>14</v>
      </c>
      <c r="K956" s="34">
        <v>17</v>
      </c>
      <c r="L956" s="34">
        <v>18</v>
      </c>
      <c r="M956" s="34">
        <v>19</v>
      </c>
      <c r="N956" s="34">
        <v>21</v>
      </c>
      <c r="O956" s="34">
        <v>22</v>
      </c>
      <c r="P956" s="34">
        <v>23</v>
      </c>
      <c r="Q956" s="34">
        <v>25</v>
      </c>
      <c r="R956" s="35">
        <v>1107491.1499999999</v>
      </c>
      <c r="S956" s="35">
        <v>950.3</v>
      </c>
      <c r="T956" s="35">
        <v>12.5</v>
      </c>
      <c r="U956" s="35">
        <v>5</v>
      </c>
      <c r="V956" s="35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31">
        <v>441240.97</v>
      </c>
      <c r="S957" s="31">
        <v>1099.9100000000001</v>
      </c>
      <c r="T957" s="31">
        <v>12.5</v>
      </c>
      <c r="U957" s="31">
        <v>5</v>
      </c>
      <c r="V957" s="31">
        <v>2.5</v>
      </c>
    </row>
    <row r="958" spans="1:22" x14ac:dyDescent="0.25">
      <c r="A958" s="32">
        <v>954</v>
      </c>
      <c r="B958" s="33">
        <v>41528</v>
      </c>
      <c r="C958" s="34">
        <v>3</v>
      </c>
      <c r="D958" s="34">
        <v>5</v>
      </c>
      <c r="E958" s="34">
        <v>6</v>
      </c>
      <c r="F958" s="34">
        <v>8</v>
      </c>
      <c r="G958" s="34">
        <v>10</v>
      </c>
      <c r="H958" s="34">
        <v>11</v>
      </c>
      <c r="I958" s="34">
        <v>12</v>
      </c>
      <c r="J958" s="34">
        <v>13</v>
      </c>
      <c r="K958" s="34">
        <v>14</v>
      </c>
      <c r="L958" s="34">
        <v>16</v>
      </c>
      <c r="M958" s="34">
        <v>18</v>
      </c>
      <c r="N958" s="34">
        <v>20</v>
      </c>
      <c r="O958" s="34">
        <v>23</v>
      </c>
      <c r="P958" s="34">
        <v>24</v>
      </c>
      <c r="Q958" s="34">
        <v>25</v>
      </c>
      <c r="R958" s="35">
        <v>348758.66</v>
      </c>
      <c r="S958" s="35">
        <v>504.27</v>
      </c>
      <c r="T958" s="35">
        <v>12.5</v>
      </c>
      <c r="U958" s="35">
        <v>5</v>
      </c>
      <c r="V958" s="35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31">
        <v>212195.77</v>
      </c>
      <c r="S959" s="31">
        <v>945.73</v>
      </c>
      <c r="T959" s="31">
        <v>12.5</v>
      </c>
      <c r="U959" s="31">
        <v>5</v>
      </c>
      <c r="V959" s="31">
        <v>2.5</v>
      </c>
    </row>
    <row r="960" spans="1:22" x14ac:dyDescent="0.25">
      <c r="A960" s="32">
        <v>956</v>
      </c>
      <c r="B960" s="33">
        <v>41533</v>
      </c>
      <c r="C960" s="34">
        <v>2</v>
      </c>
      <c r="D960" s="34">
        <v>3</v>
      </c>
      <c r="E960" s="34">
        <v>4</v>
      </c>
      <c r="F960" s="34">
        <v>5</v>
      </c>
      <c r="G960" s="34">
        <v>6</v>
      </c>
      <c r="H960" s="34">
        <v>8</v>
      </c>
      <c r="I960" s="34">
        <v>11</v>
      </c>
      <c r="J960" s="34">
        <v>12</v>
      </c>
      <c r="K960" s="34">
        <v>13</v>
      </c>
      <c r="L960" s="34">
        <v>16</v>
      </c>
      <c r="M960" s="34">
        <v>17</v>
      </c>
      <c r="N960" s="34">
        <v>18</v>
      </c>
      <c r="O960" s="34">
        <v>19</v>
      </c>
      <c r="P960" s="34">
        <v>21</v>
      </c>
      <c r="Q960" s="34">
        <v>22</v>
      </c>
      <c r="R960" s="35">
        <v>258859.09</v>
      </c>
      <c r="S960" s="35">
        <v>299.88</v>
      </c>
      <c r="T960" s="35">
        <v>12.5</v>
      </c>
      <c r="U960" s="35">
        <v>5</v>
      </c>
      <c r="V960" s="35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31">
        <v>464123.27</v>
      </c>
      <c r="S961" s="31">
        <v>1542.61</v>
      </c>
      <c r="T961" s="31">
        <v>12.5</v>
      </c>
      <c r="U961" s="31">
        <v>5</v>
      </c>
      <c r="V961" s="31">
        <v>2.5</v>
      </c>
    </row>
    <row r="962" spans="1:22" x14ac:dyDescent="0.25">
      <c r="A962" s="32">
        <v>958</v>
      </c>
      <c r="B962" s="33">
        <v>41537</v>
      </c>
      <c r="C962" s="34">
        <v>1</v>
      </c>
      <c r="D962" s="34">
        <v>4</v>
      </c>
      <c r="E962" s="34">
        <v>5</v>
      </c>
      <c r="F962" s="34">
        <v>6</v>
      </c>
      <c r="G962" s="34">
        <v>9</v>
      </c>
      <c r="H962" s="34">
        <v>12</v>
      </c>
      <c r="I962" s="34">
        <v>13</v>
      </c>
      <c r="J962" s="34">
        <v>14</v>
      </c>
      <c r="K962" s="34">
        <v>16</v>
      </c>
      <c r="L962" s="34">
        <v>17</v>
      </c>
      <c r="M962" s="34">
        <v>19</v>
      </c>
      <c r="N962" s="34">
        <v>20</v>
      </c>
      <c r="O962" s="34">
        <v>21</v>
      </c>
      <c r="P962" s="34">
        <v>22</v>
      </c>
      <c r="Q962" s="34">
        <v>24</v>
      </c>
      <c r="R962" s="35">
        <v>317066.08</v>
      </c>
      <c r="S962" s="35">
        <v>853.28</v>
      </c>
      <c r="T962" s="35">
        <v>12.5</v>
      </c>
      <c r="U962" s="35">
        <v>5</v>
      </c>
      <c r="V962" s="35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31">
        <v>359474.45</v>
      </c>
      <c r="S963" s="31">
        <v>1301.57</v>
      </c>
      <c r="T963" s="31">
        <v>12.5</v>
      </c>
      <c r="U963" s="31">
        <v>5</v>
      </c>
      <c r="V963" s="31">
        <v>2.5</v>
      </c>
    </row>
    <row r="964" spans="1:22" x14ac:dyDescent="0.25">
      <c r="A964" s="32">
        <v>960</v>
      </c>
      <c r="B964" s="33">
        <v>41542</v>
      </c>
      <c r="C964" s="34">
        <v>1</v>
      </c>
      <c r="D964" s="34">
        <v>2</v>
      </c>
      <c r="E964" s="34">
        <v>3</v>
      </c>
      <c r="F964" s="34">
        <v>4</v>
      </c>
      <c r="G964" s="34">
        <v>6</v>
      </c>
      <c r="H964" s="34">
        <v>7</v>
      </c>
      <c r="I964" s="34">
        <v>10</v>
      </c>
      <c r="J964" s="34">
        <v>12</v>
      </c>
      <c r="K964" s="34">
        <v>14</v>
      </c>
      <c r="L964" s="34">
        <v>16</v>
      </c>
      <c r="M964" s="34">
        <v>17</v>
      </c>
      <c r="N964" s="34">
        <v>18</v>
      </c>
      <c r="O964" s="34">
        <v>20</v>
      </c>
      <c r="P964" s="34">
        <v>21</v>
      </c>
      <c r="Q964" s="34">
        <v>24</v>
      </c>
      <c r="R964" s="35">
        <v>349978.92</v>
      </c>
      <c r="S964" s="35">
        <v>1532.23</v>
      </c>
      <c r="T964" s="35">
        <v>12.5</v>
      </c>
      <c r="U964" s="35">
        <v>5</v>
      </c>
      <c r="V964" s="35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31">
        <v>425868.23</v>
      </c>
      <c r="S965" s="31">
        <v>1239.7</v>
      </c>
      <c r="T965" s="31">
        <v>12.5</v>
      </c>
      <c r="U965" s="31">
        <v>5</v>
      </c>
      <c r="V965" s="31">
        <v>2.5</v>
      </c>
    </row>
    <row r="966" spans="1:22" x14ac:dyDescent="0.25">
      <c r="A966" s="32">
        <v>962</v>
      </c>
      <c r="B966" s="33">
        <v>41547</v>
      </c>
      <c r="C966" s="34">
        <v>1</v>
      </c>
      <c r="D966" s="34">
        <v>4</v>
      </c>
      <c r="E966" s="34">
        <v>6</v>
      </c>
      <c r="F966" s="34">
        <v>8</v>
      </c>
      <c r="G966" s="34">
        <v>9</v>
      </c>
      <c r="H966" s="34">
        <v>11</v>
      </c>
      <c r="I966" s="34">
        <v>13</v>
      </c>
      <c r="J966" s="34">
        <v>14</v>
      </c>
      <c r="K966" s="34">
        <v>15</v>
      </c>
      <c r="L966" s="34">
        <v>17</v>
      </c>
      <c r="M966" s="34">
        <v>20</v>
      </c>
      <c r="N966" s="34">
        <v>21</v>
      </c>
      <c r="O966" s="34">
        <v>22</v>
      </c>
      <c r="P966" s="34">
        <v>23</v>
      </c>
      <c r="Q966" s="34">
        <v>25</v>
      </c>
      <c r="R966" s="35">
        <v>441188.11</v>
      </c>
      <c r="S966" s="35">
        <v>993.23</v>
      </c>
      <c r="T966" s="35">
        <v>12.5</v>
      </c>
      <c r="U966" s="35">
        <v>5</v>
      </c>
      <c r="V966" s="35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31">
        <v>946534.38</v>
      </c>
      <c r="S967" s="31">
        <v>1612.63</v>
      </c>
      <c r="T967" s="31">
        <v>12.5</v>
      </c>
      <c r="U967" s="31">
        <v>5</v>
      </c>
      <c r="V967" s="31">
        <v>2.5</v>
      </c>
    </row>
    <row r="968" spans="1:22" x14ac:dyDescent="0.25">
      <c r="A968" s="32">
        <v>964</v>
      </c>
      <c r="B968" s="33">
        <v>41551</v>
      </c>
      <c r="C968" s="34">
        <v>1</v>
      </c>
      <c r="D968" s="34">
        <v>2</v>
      </c>
      <c r="E968" s="34">
        <v>3</v>
      </c>
      <c r="F968" s="34">
        <v>4</v>
      </c>
      <c r="G968" s="34">
        <v>7</v>
      </c>
      <c r="H968" s="34">
        <v>9</v>
      </c>
      <c r="I968" s="34">
        <v>10</v>
      </c>
      <c r="J968" s="34">
        <v>11</v>
      </c>
      <c r="K968" s="34">
        <v>15</v>
      </c>
      <c r="L968" s="34">
        <v>17</v>
      </c>
      <c r="M968" s="34">
        <v>18</v>
      </c>
      <c r="N968" s="34">
        <v>19</v>
      </c>
      <c r="O968" s="34">
        <v>20</v>
      </c>
      <c r="P968" s="34">
        <v>21</v>
      </c>
      <c r="Q968" s="34">
        <v>23</v>
      </c>
      <c r="R968" s="35">
        <v>1525545.03</v>
      </c>
      <c r="S968" s="35">
        <v>1056.01</v>
      </c>
      <c r="T968" s="35">
        <v>12.5</v>
      </c>
      <c r="U968" s="35">
        <v>5</v>
      </c>
      <c r="V968" s="35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31">
        <v>869573.18</v>
      </c>
      <c r="S969" s="31">
        <v>1229.03</v>
      </c>
      <c r="T969" s="31">
        <v>12.5</v>
      </c>
      <c r="U969" s="31">
        <v>5</v>
      </c>
      <c r="V969" s="31">
        <v>2.5</v>
      </c>
    </row>
    <row r="970" spans="1:22" x14ac:dyDescent="0.25">
      <c r="A970" s="32">
        <v>966</v>
      </c>
      <c r="B970" s="33">
        <v>41556</v>
      </c>
      <c r="C970" s="34">
        <v>2</v>
      </c>
      <c r="D970" s="34">
        <v>3</v>
      </c>
      <c r="E970" s="34">
        <v>4</v>
      </c>
      <c r="F970" s="34">
        <v>5</v>
      </c>
      <c r="G970" s="34">
        <v>6</v>
      </c>
      <c r="H970" s="34">
        <v>7</v>
      </c>
      <c r="I970" s="34">
        <v>8</v>
      </c>
      <c r="J970" s="34">
        <v>10</v>
      </c>
      <c r="K970" s="34">
        <v>11</v>
      </c>
      <c r="L970" s="34">
        <v>12</v>
      </c>
      <c r="M970" s="34">
        <v>17</v>
      </c>
      <c r="N970" s="34">
        <v>19</v>
      </c>
      <c r="O970" s="34">
        <v>21</v>
      </c>
      <c r="P970" s="34">
        <v>22</v>
      </c>
      <c r="Q970" s="34">
        <v>25</v>
      </c>
      <c r="R970" s="35">
        <v>346419.9</v>
      </c>
      <c r="S970" s="35">
        <v>1281.1400000000001</v>
      </c>
      <c r="T970" s="35">
        <v>12.5</v>
      </c>
      <c r="U970" s="35">
        <v>5</v>
      </c>
      <c r="V970" s="35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31">
        <v>2048091.22</v>
      </c>
      <c r="S971" s="31">
        <v>1886.77</v>
      </c>
      <c r="T971" s="31">
        <v>12.5</v>
      </c>
      <c r="U971" s="31">
        <v>5</v>
      </c>
      <c r="V971" s="31">
        <v>2.5</v>
      </c>
    </row>
    <row r="972" spans="1:22" x14ac:dyDescent="0.25">
      <c r="A972" s="32">
        <v>968</v>
      </c>
      <c r="B972" s="33">
        <v>41561</v>
      </c>
      <c r="C972" s="34">
        <v>2</v>
      </c>
      <c r="D972" s="34">
        <v>3</v>
      </c>
      <c r="E972" s="34">
        <v>4</v>
      </c>
      <c r="F972" s="34">
        <v>5</v>
      </c>
      <c r="G972" s="34">
        <v>7</v>
      </c>
      <c r="H972" s="34">
        <v>9</v>
      </c>
      <c r="I972" s="34">
        <v>11</v>
      </c>
      <c r="J972" s="34">
        <v>13</v>
      </c>
      <c r="K972" s="34">
        <v>14</v>
      </c>
      <c r="L972" s="34">
        <v>16</v>
      </c>
      <c r="M972" s="34">
        <v>18</v>
      </c>
      <c r="N972" s="34">
        <v>19</v>
      </c>
      <c r="O972" s="34">
        <v>20</v>
      </c>
      <c r="P972" s="34">
        <v>21</v>
      </c>
      <c r="Q972" s="34">
        <v>25</v>
      </c>
      <c r="R972" s="35">
        <v>444090.24</v>
      </c>
      <c r="S972" s="35">
        <v>1040.1600000000001</v>
      </c>
      <c r="T972" s="35">
        <v>12.5</v>
      </c>
      <c r="U972" s="35">
        <v>5</v>
      </c>
      <c r="V972" s="35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31">
        <v>1852893.52</v>
      </c>
      <c r="S973" s="31">
        <v>1633.59</v>
      </c>
      <c r="T973" s="31">
        <v>12.5</v>
      </c>
      <c r="U973" s="31">
        <v>5</v>
      </c>
      <c r="V973" s="31">
        <v>2.5</v>
      </c>
    </row>
    <row r="974" spans="1:22" x14ac:dyDescent="0.25">
      <c r="A974" s="32">
        <v>970</v>
      </c>
      <c r="B974" s="33">
        <v>41565</v>
      </c>
      <c r="C974" s="34">
        <v>1</v>
      </c>
      <c r="D974" s="34">
        <v>3</v>
      </c>
      <c r="E974" s="34">
        <v>6</v>
      </c>
      <c r="F974" s="34">
        <v>8</v>
      </c>
      <c r="G974" s="34">
        <v>9</v>
      </c>
      <c r="H974" s="34">
        <v>10</v>
      </c>
      <c r="I974" s="34">
        <v>12</v>
      </c>
      <c r="J974" s="34">
        <v>15</v>
      </c>
      <c r="K974" s="34">
        <v>17</v>
      </c>
      <c r="L974" s="34">
        <v>18</v>
      </c>
      <c r="M974" s="34">
        <v>19</v>
      </c>
      <c r="N974" s="34">
        <v>20</v>
      </c>
      <c r="O974" s="34">
        <v>21</v>
      </c>
      <c r="P974" s="34">
        <v>23</v>
      </c>
      <c r="Q974" s="34">
        <v>24</v>
      </c>
      <c r="R974" s="35">
        <v>436203.49</v>
      </c>
      <c r="S974" s="35">
        <v>1263.51</v>
      </c>
      <c r="T974" s="35">
        <v>12.5</v>
      </c>
      <c r="U974" s="35">
        <v>5</v>
      </c>
      <c r="V974" s="35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31">
        <v>846432.42</v>
      </c>
      <c r="S975" s="31">
        <v>1423.17</v>
      </c>
      <c r="T975" s="31">
        <v>12.5</v>
      </c>
      <c r="U975" s="31">
        <v>5</v>
      </c>
      <c r="V975" s="31">
        <v>2.5</v>
      </c>
    </row>
    <row r="976" spans="1:22" x14ac:dyDescent="0.25">
      <c r="A976" s="32">
        <v>972</v>
      </c>
      <c r="B976" s="33">
        <v>41570</v>
      </c>
      <c r="C976" s="34">
        <v>1</v>
      </c>
      <c r="D976" s="34">
        <v>3</v>
      </c>
      <c r="E976" s="34">
        <v>6</v>
      </c>
      <c r="F976" s="34">
        <v>8</v>
      </c>
      <c r="G976" s="34">
        <v>11</v>
      </c>
      <c r="H976" s="34">
        <v>13</v>
      </c>
      <c r="I976" s="34">
        <v>14</v>
      </c>
      <c r="J976" s="34">
        <v>15</v>
      </c>
      <c r="K976" s="34">
        <v>16</v>
      </c>
      <c r="L976" s="34">
        <v>20</v>
      </c>
      <c r="M976" s="34">
        <v>21</v>
      </c>
      <c r="N976" s="34">
        <v>22</v>
      </c>
      <c r="O976" s="34">
        <v>23</v>
      </c>
      <c r="P976" s="34">
        <v>24</v>
      </c>
      <c r="Q976" s="34">
        <v>25</v>
      </c>
      <c r="R976" s="35">
        <v>383556.17</v>
      </c>
      <c r="S976" s="35">
        <v>1453.41</v>
      </c>
      <c r="T976" s="35">
        <v>12.5</v>
      </c>
      <c r="U976" s="35">
        <v>5</v>
      </c>
      <c r="V976" s="35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31">
        <v>506745.39</v>
      </c>
      <c r="S977" s="31">
        <v>1160.1300000000001</v>
      </c>
      <c r="T977" s="31">
        <v>12.5</v>
      </c>
      <c r="U977" s="31">
        <v>5</v>
      </c>
      <c r="V977" s="31">
        <v>2.5</v>
      </c>
    </row>
    <row r="978" spans="1:22" x14ac:dyDescent="0.25">
      <c r="A978" s="32">
        <v>974</v>
      </c>
      <c r="B978" s="33">
        <v>41575</v>
      </c>
      <c r="C978" s="34">
        <v>1</v>
      </c>
      <c r="D978" s="34">
        <v>4</v>
      </c>
      <c r="E978" s="34">
        <v>6</v>
      </c>
      <c r="F978" s="34">
        <v>7</v>
      </c>
      <c r="G978" s="34">
        <v>8</v>
      </c>
      <c r="H978" s="34">
        <v>9</v>
      </c>
      <c r="I978" s="34">
        <v>10</v>
      </c>
      <c r="J978" s="34">
        <v>12</v>
      </c>
      <c r="K978" s="34">
        <v>14</v>
      </c>
      <c r="L978" s="34">
        <v>15</v>
      </c>
      <c r="M978" s="34">
        <v>17</v>
      </c>
      <c r="N978" s="34">
        <v>19</v>
      </c>
      <c r="O978" s="34">
        <v>21</v>
      </c>
      <c r="P978" s="34">
        <v>22</v>
      </c>
      <c r="Q978" s="34">
        <v>24</v>
      </c>
      <c r="R978" s="35">
        <v>320341.33</v>
      </c>
      <c r="S978" s="35">
        <v>1013.01</v>
      </c>
      <c r="T978" s="35">
        <v>12.5</v>
      </c>
      <c r="U978" s="35">
        <v>5</v>
      </c>
      <c r="V978" s="35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31">
        <v>833166.32</v>
      </c>
      <c r="S979" s="31">
        <v>1278.5999999999999</v>
      </c>
      <c r="T979" s="31">
        <v>12.5</v>
      </c>
      <c r="U979" s="31">
        <v>5</v>
      </c>
      <c r="V979" s="31">
        <v>2.5</v>
      </c>
    </row>
    <row r="980" spans="1:22" x14ac:dyDescent="0.25">
      <c r="A980" s="32">
        <v>976</v>
      </c>
      <c r="B980" s="33">
        <v>41579</v>
      </c>
      <c r="C980" s="34">
        <v>1</v>
      </c>
      <c r="D980" s="34">
        <v>2</v>
      </c>
      <c r="E980" s="34">
        <v>3</v>
      </c>
      <c r="F980" s="34">
        <v>4</v>
      </c>
      <c r="G980" s="34">
        <v>6</v>
      </c>
      <c r="H980" s="34">
        <v>7</v>
      </c>
      <c r="I980" s="34">
        <v>10</v>
      </c>
      <c r="J980" s="34">
        <v>11</v>
      </c>
      <c r="K980" s="34">
        <v>13</v>
      </c>
      <c r="L980" s="34">
        <v>14</v>
      </c>
      <c r="M980" s="34">
        <v>19</v>
      </c>
      <c r="N980" s="34">
        <v>21</v>
      </c>
      <c r="O980" s="34">
        <v>23</v>
      </c>
      <c r="P980" s="34">
        <v>24</v>
      </c>
      <c r="Q980" s="34">
        <v>25</v>
      </c>
      <c r="R980" s="35">
        <v>208483.97</v>
      </c>
      <c r="S980" s="35">
        <v>233.43</v>
      </c>
      <c r="T980" s="35">
        <v>12.5</v>
      </c>
      <c r="U980" s="35">
        <v>5</v>
      </c>
      <c r="V980" s="35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31">
        <v>706660.34</v>
      </c>
      <c r="S981" s="31">
        <v>1044.0999999999999</v>
      </c>
      <c r="T981" s="31">
        <v>12.5</v>
      </c>
      <c r="U981" s="31">
        <v>5</v>
      </c>
      <c r="V981" s="31">
        <v>2.5</v>
      </c>
    </row>
    <row r="982" spans="1:22" x14ac:dyDescent="0.25">
      <c r="A982" s="32">
        <v>978</v>
      </c>
      <c r="B982" s="33">
        <v>41584</v>
      </c>
      <c r="C982" s="34">
        <v>3</v>
      </c>
      <c r="D982" s="34">
        <v>4</v>
      </c>
      <c r="E982" s="34">
        <v>5</v>
      </c>
      <c r="F982" s="34">
        <v>6</v>
      </c>
      <c r="G982" s="34">
        <v>7</v>
      </c>
      <c r="H982" s="34">
        <v>8</v>
      </c>
      <c r="I982" s="34">
        <v>9</v>
      </c>
      <c r="J982" s="34">
        <v>11</v>
      </c>
      <c r="K982" s="34">
        <v>12</v>
      </c>
      <c r="L982" s="34">
        <v>13</v>
      </c>
      <c r="M982" s="34">
        <v>14</v>
      </c>
      <c r="N982" s="34">
        <v>15</v>
      </c>
      <c r="O982" s="34">
        <v>16</v>
      </c>
      <c r="P982" s="34">
        <v>18</v>
      </c>
      <c r="Q982" s="34">
        <v>25</v>
      </c>
      <c r="R982" s="35">
        <v>850463.44</v>
      </c>
      <c r="S982" s="35">
        <v>1504.34</v>
      </c>
      <c r="T982" s="35">
        <v>12.5</v>
      </c>
      <c r="U982" s="35">
        <v>5</v>
      </c>
      <c r="V982" s="35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31">
        <v>301389.03999999998</v>
      </c>
      <c r="S983" s="31">
        <v>572.08000000000004</v>
      </c>
      <c r="T983" s="31">
        <v>12.5</v>
      </c>
      <c r="U983" s="31">
        <v>5</v>
      </c>
      <c r="V983" s="31">
        <v>2.5</v>
      </c>
    </row>
    <row r="984" spans="1:22" x14ac:dyDescent="0.25">
      <c r="A984" s="32">
        <v>980</v>
      </c>
      <c r="B984" s="33">
        <v>41589</v>
      </c>
      <c r="C984" s="34">
        <v>1</v>
      </c>
      <c r="D984" s="34">
        <v>2</v>
      </c>
      <c r="E984" s="34">
        <v>6</v>
      </c>
      <c r="F984" s="34">
        <v>7</v>
      </c>
      <c r="G984" s="34">
        <v>8</v>
      </c>
      <c r="H984" s="34">
        <v>9</v>
      </c>
      <c r="I984" s="34">
        <v>10</v>
      </c>
      <c r="J984" s="34">
        <v>11</v>
      </c>
      <c r="K984" s="34">
        <v>12</v>
      </c>
      <c r="L984" s="34">
        <v>13</v>
      </c>
      <c r="M984" s="34">
        <v>17</v>
      </c>
      <c r="N984" s="34">
        <v>20</v>
      </c>
      <c r="O984" s="34">
        <v>21</v>
      </c>
      <c r="P984" s="34">
        <v>22</v>
      </c>
      <c r="Q984" s="34">
        <v>24</v>
      </c>
      <c r="R984" s="35">
        <v>852475.7</v>
      </c>
      <c r="S984" s="35">
        <v>1594.53</v>
      </c>
      <c r="T984" s="35">
        <v>12.5</v>
      </c>
      <c r="U984" s="35">
        <v>5</v>
      </c>
      <c r="V984" s="35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31">
        <v>1643460.78</v>
      </c>
      <c r="S985" s="31">
        <v>660.93</v>
      </c>
      <c r="T985" s="31">
        <v>12.5</v>
      </c>
      <c r="U985" s="31">
        <v>5</v>
      </c>
      <c r="V985" s="31">
        <v>2.5</v>
      </c>
    </row>
    <row r="986" spans="1:22" x14ac:dyDescent="0.25">
      <c r="A986" s="32">
        <v>982</v>
      </c>
      <c r="B986" s="33">
        <v>41594</v>
      </c>
      <c r="C986" s="34">
        <v>1</v>
      </c>
      <c r="D986" s="34">
        <v>3</v>
      </c>
      <c r="E986" s="34">
        <v>4</v>
      </c>
      <c r="F986" s="34">
        <v>5</v>
      </c>
      <c r="G986" s="34">
        <v>6</v>
      </c>
      <c r="H986" s="34">
        <v>7</v>
      </c>
      <c r="I986" s="34">
        <v>9</v>
      </c>
      <c r="J986" s="34">
        <v>13</v>
      </c>
      <c r="K986" s="34">
        <v>14</v>
      </c>
      <c r="L986" s="34">
        <v>17</v>
      </c>
      <c r="M986" s="34">
        <v>18</v>
      </c>
      <c r="N986" s="34">
        <v>20</v>
      </c>
      <c r="O986" s="34">
        <v>21</v>
      </c>
      <c r="P986" s="34">
        <v>23</v>
      </c>
      <c r="Q986" s="34">
        <v>24</v>
      </c>
      <c r="R986" s="35">
        <v>235343.01</v>
      </c>
      <c r="S986" s="35">
        <v>665.68</v>
      </c>
      <c r="T986" s="35">
        <v>12.5</v>
      </c>
      <c r="U986" s="35">
        <v>5</v>
      </c>
      <c r="V986" s="35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31">
        <v>467196.08</v>
      </c>
      <c r="S987" s="31">
        <v>1324.9</v>
      </c>
      <c r="T987" s="31">
        <v>12.5</v>
      </c>
      <c r="U987" s="31">
        <v>5</v>
      </c>
      <c r="V987" s="31">
        <v>2.5</v>
      </c>
    </row>
    <row r="988" spans="1:22" x14ac:dyDescent="0.25">
      <c r="A988" s="32">
        <v>984</v>
      </c>
      <c r="B988" s="33">
        <v>41598</v>
      </c>
      <c r="C988" s="34">
        <v>2</v>
      </c>
      <c r="D988" s="34">
        <v>4</v>
      </c>
      <c r="E988" s="34">
        <v>8</v>
      </c>
      <c r="F988" s="34">
        <v>9</v>
      </c>
      <c r="G988" s="34">
        <v>10</v>
      </c>
      <c r="H988" s="34">
        <v>11</v>
      </c>
      <c r="I988" s="34">
        <v>12</v>
      </c>
      <c r="J988" s="34">
        <v>13</v>
      </c>
      <c r="K988" s="34">
        <v>15</v>
      </c>
      <c r="L988" s="34">
        <v>20</v>
      </c>
      <c r="M988" s="34">
        <v>21</v>
      </c>
      <c r="N988" s="34">
        <v>22</v>
      </c>
      <c r="O988" s="34">
        <v>23</v>
      </c>
      <c r="P988" s="34">
        <v>24</v>
      </c>
      <c r="Q988" s="34">
        <v>25</v>
      </c>
      <c r="R988" s="35">
        <v>455001.24</v>
      </c>
      <c r="S988" s="35">
        <v>1600</v>
      </c>
      <c r="T988" s="35">
        <v>12.5</v>
      </c>
      <c r="U988" s="35">
        <v>5</v>
      </c>
      <c r="V988" s="35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31">
        <v>150181.04999999999</v>
      </c>
      <c r="S989" s="31">
        <v>707.28</v>
      </c>
      <c r="T989" s="31">
        <v>12.5</v>
      </c>
      <c r="U989" s="31">
        <v>5</v>
      </c>
      <c r="V989" s="31">
        <v>2.5</v>
      </c>
    </row>
    <row r="990" spans="1:22" x14ac:dyDescent="0.25">
      <c r="A990" s="32">
        <v>986</v>
      </c>
      <c r="B990" s="33">
        <v>41603</v>
      </c>
      <c r="C990" s="34">
        <v>1</v>
      </c>
      <c r="D990" s="34">
        <v>2</v>
      </c>
      <c r="E990" s="34">
        <v>5</v>
      </c>
      <c r="F990" s="34">
        <v>7</v>
      </c>
      <c r="G990" s="34">
        <v>11</v>
      </c>
      <c r="H990" s="34">
        <v>13</v>
      </c>
      <c r="I990" s="34">
        <v>14</v>
      </c>
      <c r="J990" s="34">
        <v>15</v>
      </c>
      <c r="K990" s="34">
        <v>16</v>
      </c>
      <c r="L990" s="34">
        <v>18</v>
      </c>
      <c r="M990" s="34">
        <v>20</v>
      </c>
      <c r="N990" s="34">
        <v>21</v>
      </c>
      <c r="O990" s="34">
        <v>22</v>
      </c>
      <c r="P990" s="34">
        <v>23</v>
      </c>
      <c r="Q990" s="34">
        <v>24</v>
      </c>
      <c r="R990" s="35">
        <v>1653206.74</v>
      </c>
      <c r="S990" s="35">
        <v>1701.83</v>
      </c>
      <c r="T990" s="35">
        <v>12.5</v>
      </c>
      <c r="U990" s="35">
        <v>5</v>
      </c>
      <c r="V990" s="35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31">
        <v>190392.1</v>
      </c>
      <c r="S991" s="31">
        <v>935.07</v>
      </c>
      <c r="T991" s="31">
        <v>12.5</v>
      </c>
      <c r="U991" s="31">
        <v>5</v>
      </c>
      <c r="V991" s="31">
        <v>2.5</v>
      </c>
    </row>
    <row r="992" spans="1:22" x14ac:dyDescent="0.25">
      <c r="A992" s="32">
        <v>988</v>
      </c>
      <c r="B992" s="33">
        <v>41607</v>
      </c>
      <c r="C992" s="34">
        <v>1</v>
      </c>
      <c r="D992" s="34">
        <v>3</v>
      </c>
      <c r="E992" s="34">
        <v>5</v>
      </c>
      <c r="F992" s="34">
        <v>7</v>
      </c>
      <c r="G992" s="34">
        <v>9</v>
      </c>
      <c r="H992" s="34">
        <v>11</v>
      </c>
      <c r="I992" s="34">
        <v>12</v>
      </c>
      <c r="J992" s="34">
        <v>13</v>
      </c>
      <c r="K992" s="34">
        <v>15</v>
      </c>
      <c r="L992" s="34">
        <v>16</v>
      </c>
      <c r="M992" s="34">
        <v>17</v>
      </c>
      <c r="N992" s="34">
        <v>19</v>
      </c>
      <c r="O992" s="34">
        <v>20</v>
      </c>
      <c r="P992" s="34">
        <v>24</v>
      </c>
      <c r="Q992" s="34">
        <v>25</v>
      </c>
      <c r="R992" s="35">
        <v>187033.84</v>
      </c>
      <c r="S992" s="35">
        <v>536.83000000000004</v>
      </c>
      <c r="T992" s="35">
        <v>12.5</v>
      </c>
      <c r="U992" s="35">
        <v>5</v>
      </c>
      <c r="V992" s="35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31">
        <v>135213.85</v>
      </c>
      <c r="S993" s="31">
        <v>542.78</v>
      </c>
      <c r="T993" s="31">
        <v>12.5</v>
      </c>
      <c r="U993" s="31">
        <v>5</v>
      </c>
      <c r="V993" s="31">
        <v>2.5</v>
      </c>
    </row>
    <row r="994" spans="1:22" x14ac:dyDescent="0.25">
      <c r="A994" s="32">
        <v>990</v>
      </c>
      <c r="B994" s="33">
        <v>41612</v>
      </c>
      <c r="C994" s="34">
        <v>1</v>
      </c>
      <c r="D994" s="34">
        <v>5</v>
      </c>
      <c r="E994" s="34">
        <v>6</v>
      </c>
      <c r="F994" s="34">
        <v>7</v>
      </c>
      <c r="G994" s="34">
        <v>8</v>
      </c>
      <c r="H994" s="34">
        <v>10</v>
      </c>
      <c r="I994" s="34">
        <v>11</v>
      </c>
      <c r="J994" s="34">
        <v>12</v>
      </c>
      <c r="K994" s="34">
        <v>13</v>
      </c>
      <c r="L994" s="34">
        <v>15</v>
      </c>
      <c r="M994" s="34">
        <v>16</v>
      </c>
      <c r="N994" s="34">
        <v>19</v>
      </c>
      <c r="O994" s="34">
        <v>20</v>
      </c>
      <c r="P994" s="34">
        <v>22</v>
      </c>
      <c r="Q994" s="34">
        <v>24</v>
      </c>
      <c r="R994" s="35">
        <v>574548.43000000005</v>
      </c>
      <c r="S994" s="35">
        <v>1429.52</v>
      </c>
      <c r="T994" s="35">
        <v>12.5</v>
      </c>
      <c r="U994" s="35">
        <v>5</v>
      </c>
      <c r="V994" s="35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31">
        <v>849021.42</v>
      </c>
      <c r="S995" s="31">
        <v>1036.6500000000001</v>
      </c>
      <c r="T995" s="31">
        <v>12.5</v>
      </c>
      <c r="U995" s="31">
        <v>5</v>
      </c>
      <c r="V995" s="31">
        <v>2.5</v>
      </c>
    </row>
    <row r="996" spans="1:22" x14ac:dyDescent="0.25">
      <c r="A996" s="32">
        <v>992</v>
      </c>
      <c r="B996" s="33">
        <v>41617</v>
      </c>
      <c r="C996" s="34">
        <v>1</v>
      </c>
      <c r="D996" s="34">
        <v>3</v>
      </c>
      <c r="E996" s="34">
        <v>4</v>
      </c>
      <c r="F996" s="34">
        <v>5</v>
      </c>
      <c r="G996" s="34">
        <v>7</v>
      </c>
      <c r="H996" s="34">
        <v>8</v>
      </c>
      <c r="I996" s="34">
        <v>9</v>
      </c>
      <c r="J996" s="34">
        <v>10</v>
      </c>
      <c r="K996" s="34">
        <v>11</v>
      </c>
      <c r="L996" s="34">
        <v>13</v>
      </c>
      <c r="M996" s="34">
        <v>15</v>
      </c>
      <c r="N996" s="34">
        <v>17</v>
      </c>
      <c r="O996" s="34">
        <v>19</v>
      </c>
      <c r="P996" s="34">
        <v>20</v>
      </c>
      <c r="Q996" s="34">
        <v>24</v>
      </c>
      <c r="R996" s="35">
        <v>346622.4</v>
      </c>
      <c r="S996" s="35">
        <v>459.38</v>
      </c>
      <c r="T996" s="35">
        <v>12.5</v>
      </c>
      <c r="U996" s="35">
        <v>5</v>
      </c>
      <c r="V996" s="35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31">
        <v>107871.93</v>
      </c>
      <c r="S997" s="31">
        <v>525.04999999999995</v>
      </c>
      <c r="T997" s="31">
        <v>12.5</v>
      </c>
      <c r="U997" s="31">
        <v>5</v>
      </c>
      <c r="V997" s="31">
        <v>2.5</v>
      </c>
    </row>
    <row r="998" spans="1:22" x14ac:dyDescent="0.25">
      <c r="A998" s="32">
        <v>994</v>
      </c>
      <c r="B998" s="33">
        <v>41621</v>
      </c>
      <c r="C998" s="34">
        <v>3</v>
      </c>
      <c r="D998" s="34">
        <v>5</v>
      </c>
      <c r="E998" s="34">
        <v>7</v>
      </c>
      <c r="F998" s="34">
        <v>8</v>
      </c>
      <c r="G998" s="34">
        <v>9</v>
      </c>
      <c r="H998" s="34">
        <v>11</v>
      </c>
      <c r="I998" s="34">
        <v>12</v>
      </c>
      <c r="J998" s="34">
        <v>13</v>
      </c>
      <c r="K998" s="34">
        <v>14</v>
      </c>
      <c r="L998" s="34">
        <v>15</v>
      </c>
      <c r="M998" s="34">
        <v>16</v>
      </c>
      <c r="N998" s="34">
        <v>18</v>
      </c>
      <c r="O998" s="34">
        <v>22</v>
      </c>
      <c r="P998" s="34">
        <v>23</v>
      </c>
      <c r="Q998" s="34">
        <v>25</v>
      </c>
      <c r="R998" s="35">
        <v>370711.64</v>
      </c>
      <c r="S998" s="35">
        <v>980.15</v>
      </c>
      <c r="T998" s="35">
        <v>12.5</v>
      </c>
      <c r="U998" s="35">
        <v>5</v>
      </c>
      <c r="V998" s="35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31">
        <v>144485.25</v>
      </c>
      <c r="S999" s="31">
        <v>365.52</v>
      </c>
      <c r="T999" s="31">
        <v>12.5</v>
      </c>
      <c r="U999" s="31">
        <v>5</v>
      </c>
      <c r="V999" s="31">
        <v>2.5</v>
      </c>
    </row>
    <row r="1000" spans="1:22" x14ac:dyDescent="0.25">
      <c r="A1000" s="32">
        <v>996</v>
      </c>
      <c r="B1000" s="33">
        <v>41626</v>
      </c>
      <c r="C1000" s="34">
        <v>2</v>
      </c>
      <c r="D1000" s="34">
        <v>3</v>
      </c>
      <c r="E1000" s="34">
        <v>4</v>
      </c>
      <c r="F1000" s="34">
        <v>6</v>
      </c>
      <c r="G1000" s="34">
        <v>7</v>
      </c>
      <c r="H1000" s="34">
        <v>9</v>
      </c>
      <c r="I1000" s="34">
        <v>13</v>
      </c>
      <c r="J1000" s="34">
        <v>16</v>
      </c>
      <c r="K1000" s="34">
        <v>17</v>
      </c>
      <c r="L1000" s="34">
        <v>18</v>
      </c>
      <c r="M1000" s="34">
        <v>20</v>
      </c>
      <c r="N1000" s="34">
        <v>21</v>
      </c>
      <c r="O1000" s="34">
        <v>23</v>
      </c>
      <c r="P1000" s="34">
        <v>24</v>
      </c>
      <c r="Q1000" s="34">
        <v>25</v>
      </c>
      <c r="R1000" s="35">
        <v>263717.90000000002</v>
      </c>
      <c r="S1000" s="35">
        <v>1283.24</v>
      </c>
      <c r="T1000" s="35">
        <v>12.5</v>
      </c>
      <c r="U1000" s="35">
        <v>5</v>
      </c>
      <c r="V1000" s="35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31">
        <v>1458533.01</v>
      </c>
      <c r="S1001" s="31">
        <v>721.97</v>
      </c>
      <c r="T1001" s="31">
        <v>12.5</v>
      </c>
      <c r="U1001" s="31">
        <v>5</v>
      </c>
      <c r="V1001" s="31">
        <v>2.5</v>
      </c>
    </row>
    <row r="1002" spans="1:22" x14ac:dyDescent="0.25">
      <c r="A1002" s="32">
        <v>998</v>
      </c>
      <c r="B1002" s="33">
        <v>41631</v>
      </c>
      <c r="C1002" s="34">
        <v>1</v>
      </c>
      <c r="D1002" s="34">
        <v>2</v>
      </c>
      <c r="E1002" s="34">
        <v>3</v>
      </c>
      <c r="F1002" s="34">
        <v>4</v>
      </c>
      <c r="G1002" s="34">
        <v>5</v>
      </c>
      <c r="H1002" s="34">
        <v>9</v>
      </c>
      <c r="I1002" s="34">
        <v>11</v>
      </c>
      <c r="J1002" s="34">
        <v>12</v>
      </c>
      <c r="K1002" s="34">
        <v>14</v>
      </c>
      <c r="L1002" s="34">
        <v>17</v>
      </c>
      <c r="M1002" s="34">
        <v>19</v>
      </c>
      <c r="N1002" s="34">
        <v>20</v>
      </c>
      <c r="O1002" s="34">
        <v>21</v>
      </c>
      <c r="P1002" s="34">
        <v>22</v>
      </c>
      <c r="Q1002" s="34">
        <v>23</v>
      </c>
      <c r="R1002" s="35">
        <v>375122.75</v>
      </c>
      <c r="S1002" s="35">
        <v>1311.24</v>
      </c>
      <c r="T1002" s="35">
        <v>12.5</v>
      </c>
      <c r="U1002" s="35">
        <v>5</v>
      </c>
      <c r="V1002" s="35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31">
        <v>137174.65</v>
      </c>
      <c r="S1003" s="31">
        <v>236.67</v>
      </c>
      <c r="T1003" s="31">
        <v>12.5</v>
      </c>
      <c r="U1003" s="31">
        <v>5</v>
      </c>
      <c r="V1003" s="31">
        <v>2.5</v>
      </c>
    </row>
    <row r="1004" spans="1:22" x14ac:dyDescent="0.25">
      <c r="A1004" s="32">
        <v>1000</v>
      </c>
      <c r="B1004" s="33">
        <v>41638</v>
      </c>
      <c r="C1004" s="34">
        <v>2</v>
      </c>
      <c r="D1004" s="34">
        <v>3</v>
      </c>
      <c r="E1004" s="34">
        <v>4</v>
      </c>
      <c r="F1004" s="34">
        <v>8</v>
      </c>
      <c r="G1004" s="34">
        <v>11</v>
      </c>
      <c r="H1004" s="34">
        <v>12</v>
      </c>
      <c r="I1004" s="34">
        <v>13</v>
      </c>
      <c r="J1004" s="34">
        <v>14</v>
      </c>
      <c r="K1004" s="34">
        <v>15</v>
      </c>
      <c r="L1004" s="34">
        <v>16</v>
      </c>
      <c r="M1004" s="34">
        <v>17</v>
      </c>
      <c r="N1004" s="34">
        <v>18</v>
      </c>
      <c r="O1004" s="34">
        <v>19</v>
      </c>
      <c r="P1004" s="34">
        <v>20</v>
      </c>
      <c r="Q1004" s="34">
        <v>22</v>
      </c>
      <c r="R1004" s="35">
        <v>360234.73</v>
      </c>
      <c r="S1004" s="35">
        <v>1570.88</v>
      </c>
      <c r="T1004" s="35">
        <v>12.5</v>
      </c>
      <c r="U1004" s="35">
        <v>5</v>
      </c>
      <c r="V1004" s="35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31">
        <v>872757.74</v>
      </c>
      <c r="S1005" s="31">
        <v>1389.96</v>
      </c>
      <c r="T1005" s="31">
        <v>12.5</v>
      </c>
      <c r="U1005" s="31">
        <v>5</v>
      </c>
      <c r="V1005" s="31">
        <v>2.5</v>
      </c>
    </row>
    <row r="1006" spans="1:22" x14ac:dyDescent="0.25">
      <c r="A1006" s="32">
        <v>1002</v>
      </c>
      <c r="B1006" s="33">
        <v>41645</v>
      </c>
      <c r="C1006" s="34">
        <v>3</v>
      </c>
      <c r="D1006" s="34">
        <v>4</v>
      </c>
      <c r="E1006" s="34">
        <v>8</v>
      </c>
      <c r="F1006" s="34">
        <v>10</v>
      </c>
      <c r="G1006" s="34">
        <v>12</v>
      </c>
      <c r="H1006" s="34">
        <v>13</v>
      </c>
      <c r="I1006" s="34">
        <v>14</v>
      </c>
      <c r="J1006" s="34">
        <v>15</v>
      </c>
      <c r="K1006" s="34">
        <v>16</v>
      </c>
      <c r="L1006" s="34">
        <v>17</v>
      </c>
      <c r="M1006" s="34">
        <v>18</v>
      </c>
      <c r="N1006" s="34">
        <v>20</v>
      </c>
      <c r="O1006" s="34">
        <v>21</v>
      </c>
      <c r="P1006" s="34">
        <v>22</v>
      </c>
      <c r="Q1006" s="34">
        <v>24</v>
      </c>
      <c r="R1006" s="35">
        <v>539409.18000000005</v>
      </c>
      <c r="S1006" s="35">
        <v>1536.3</v>
      </c>
      <c r="T1006" s="35">
        <v>12.5</v>
      </c>
      <c r="U1006" s="35">
        <v>5</v>
      </c>
      <c r="V1006" s="35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31">
        <v>83616.45</v>
      </c>
      <c r="S1007" s="31">
        <v>493.01</v>
      </c>
      <c r="T1007" s="31">
        <v>12.5</v>
      </c>
      <c r="U1007" s="31">
        <v>5</v>
      </c>
      <c r="V1007" s="31">
        <v>2.5</v>
      </c>
    </row>
    <row r="1008" spans="1:22" x14ac:dyDescent="0.25">
      <c r="A1008" s="32">
        <v>1004</v>
      </c>
      <c r="B1008" s="33">
        <v>41649</v>
      </c>
      <c r="C1008" s="34">
        <v>1</v>
      </c>
      <c r="D1008" s="34">
        <v>2</v>
      </c>
      <c r="E1008" s="34">
        <v>3</v>
      </c>
      <c r="F1008" s="34">
        <v>6</v>
      </c>
      <c r="G1008" s="34">
        <v>10</v>
      </c>
      <c r="H1008" s="34">
        <v>12</v>
      </c>
      <c r="I1008" s="34">
        <v>14</v>
      </c>
      <c r="J1008" s="34">
        <v>15</v>
      </c>
      <c r="K1008" s="34">
        <v>18</v>
      </c>
      <c r="L1008" s="34">
        <v>19</v>
      </c>
      <c r="M1008" s="34">
        <v>20</v>
      </c>
      <c r="N1008" s="34">
        <v>21</v>
      </c>
      <c r="O1008" s="34">
        <v>22</v>
      </c>
      <c r="P1008" s="34">
        <v>24</v>
      </c>
      <c r="Q1008" s="34">
        <v>25</v>
      </c>
      <c r="R1008" s="35">
        <v>915764.38</v>
      </c>
      <c r="S1008" s="35">
        <v>1269.82</v>
      </c>
      <c r="T1008" s="35">
        <v>12.5</v>
      </c>
      <c r="U1008" s="35">
        <v>5</v>
      </c>
      <c r="V1008" s="35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31">
        <v>276720.59999999998</v>
      </c>
      <c r="S1009" s="31">
        <v>709.24</v>
      </c>
      <c r="T1009" s="31">
        <v>12.5</v>
      </c>
      <c r="U1009" s="31">
        <v>5</v>
      </c>
      <c r="V1009" s="31">
        <v>2.5</v>
      </c>
    </row>
    <row r="1010" spans="1:22" x14ac:dyDescent="0.25">
      <c r="A1010" s="32">
        <v>1006</v>
      </c>
      <c r="B1010" s="33">
        <v>41654</v>
      </c>
      <c r="C1010" s="34">
        <v>1</v>
      </c>
      <c r="D1010" s="34">
        <v>3</v>
      </c>
      <c r="E1010" s="34">
        <v>4</v>
      </c>
      <c r="F1010" s="34">
        <v>5</v>
      </c>
      <c r="G1010" s="34">
        <v>6</v>
      </c>
      <c r="H1010" s="34">
        <v>7</v>
      </c>
      <c r="I1010" s="34">
        <v>9</v>
      </c>
      <c r="J1010" s="34">
        <v>13</v>
      </c>
      <c r="K1010" s="34">
        <v>14</v>
      </c>
      <c r="L1010" s="34">
        <v>15</v>
      </c>
      <c r="M1010" s="34">
        <v>16</v>
      </c>
      <c r="N1010" s="34">
        <v>20</v>
      </c>
      <c r="O1010" s="34">
        <v>22</v>
      </c>
      <c r="P1010" s="34">
        <v>23</v>
      </c>
      <c r="Q1010" s="34">
        <v>24</v>
      </c>
      <c r="R1010" s="35">
        <v>0</v>
      </c>
      <c r="S1010" s="35">
        <v>737.87</v>
      </c>
      <c r="T1010" s="35">
        <v>12.5</v>
      </c>
      <c r="U1010" s="35">
        <v>5</v>
      </c>
      <c r="V1010" s="35">
        <v>2.5</v>
      </c>
    </row>
    <row r="1011" spans="1:22" x14ac:dyDescent="0.25">
      <c r="A1011" s="28">
        <v>1007</v>
      </c>
      <c r="B1011" s="29">
        <v>41656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31">
        <v>1471047.16</v>
      </c>
      <c r="S1011" s="31">
        <v>1503.14</v>
      </c>
      <c r="T1011" s="31">
        <v>12.5</v>
      </c>
      <c r="U1011" s="31">
        <v>5</v>
      </c>
      <c r="V1011" s="31">
        <v>2.5</v>
      </c>
    </row>
    <row r="1012" spans="1:22" x14ac:dyDescent="0.25">
      <c r="A1012" s="32">
        <v>1008</v>
      </c>
      <c r="B1012" s="33">
        <v>41659</v>
      </c>
      <c r="C1012" s="34">
        <v>1</v>
      </c>
      <c r="D1012" s="34">
        <v>3</v>
      </c>
      <c r="E1012" s="34">
        <v>6</v>
      </c>
      <c r="F1012" s="34">
        <v>7</v>
      </c>
      <c r="G1012" s="34">
        <v>8</v>
      </c>
      <c r="H1012" s="34">
        <v>9</v>
      </c>
      <c r="I1012" s="34">
        <v>10</v>
      </c>
      <c r="J1012" s="34">
        <v>12</v>
      </c>
      <c r="K1012" s="34">
        <v>13</v>
      </c>
      <c r="L1012" s="34">
        <v>16</v>
      </c>
      <c r="M1012" s="34">
        <v>17</v>
      </c>
      <c r="N1012" s="34">
        <v>18</v>
      </c>
      <c r="O1012" s="34">
        <v>19</v>
      </c>
      <c r="P1012" s="34">
        <v>21</v>
      </c>
      <c r="Q1012" s="34">
        <v>22</v>
      </c>
      <c r="R1012" s="35">
        <v>599333.56000000006</v>
      </c>
      <c r="S1012" s="35">
        <v>1703.29</v>
      </c>
      <c r="T1012" s="35">
        <v>12.5</v>
      </c>
      <c r="U1012" s="35">
        <v>5</v>
      </c>
      <c r="V1012" s="35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31">
        <v>296150.96000000002</v>
      </c>
      <c r="S1013" s="31">
        <v>831.26</v>
      </c>
      <c r="T1013" s="31">
        <v>12.5</v>
      </c>
      <c r="U1013" s="31">
        <v>5</v>
      </c>
      <c r="V1013" s="31">
        <v>2.5</v>
      </c>
    </row>
    <row r="1014" spans="1:22" x14ac:dyDescent="0.25">
      <c r="A1014" s="32">
        <v>1010</v>
      </c>
      <c r="B1014" s="33">
        <v>41663</v>
      </c>
      <c r="C1014" s="34">
        <v>1</v>
      </c>
      <c r="D1014" s="34">
        <v>2</v>
      </c>
      <c r="E1014" s="34">
        <v>4</v>
      </c>
      <c r="F1014" s="34">
        <v>6</v>
      </c>
      <c r="G1014" s="34">
        <v>8</v>
      </c>
      <c r="H1014" s="34">
        <v>10</v>
      </c>
      <c r="I1014" s="34">
        <v>11</v>
      </c>
      <c r="J1014" s="34">
        <v>13</v>
      </c>
      <c r="K1014" s="34">
        <v>14</v>
      </c>
      <c r="L1014" s="34">
        <v>15</v>
      </c>
      <c r="M1014" s="34">
        <v>16</v>
      </c>
      <c r="N1014" s="34">
        <v>19</v>
      </c>
      <c r="O1014" s="34">
        <v>21</v>
      </c>
      <c r="P1014" s="34">
        <v>22</v>
      </c>
      <c r="Q1014" s="34">
        <v>23</v>
      </c>
      <c r="R1014" s="35">
        <v>1814272.5</v>
      </c>
      <c r="S1014" s="35">
        <v>1021.1</v>
      </c>
      <c r="T1014" s="35">
        <v>12.5</v>
      </c>
      <c r="U1014" s="35">
        <v>5</v>
      </c>
      <c r="V1014" s="35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31">
        <v>82614.289999999994</v>
      </c>
      <c r="S1015" s="31">
        <v>286.95999999999998</v>
      </c>
      <c r="T1015" s="31">
        <v>12.5</v>
      </c>
      <c r="U1015" s="31">
        <v>5</v>
      </c>
      <c r="V1015" s="31">
        <v>2.5</v>
      </c>
    </row>
    <row r="1016" spans="1:22" x14ac:dyDescent="0.25">
      <c r="A1016" s="32">
        <v>1012</v>
      </c>
      <c r="B1016" s="33">
        <v>41668</v>
      </c>
      <c r="C1016" s="34">
        <v>1</v>
      </c>
      <c r="D1016" s="34">
        <v>2</v>
      </c>
      <c r="E1016" s="34">
        <v>7</v>
      </c>
      <c r="F1016" s="34">
        <v>9</v>
      </c>
      <c r="G1016" s="34">
        <v>11</v>
      </c>
      <c r="H1016" s="34">
        <v>12</v>
      </c>
      <c r="I1016" s="34">
        <v>14</v>
      </c>
      <c r="J1016" s="34">
        <v>15</v>
      </c>
      <c r="K1016" s="34">
        <v>16</v>
      </c>
      <c r="L1016" s="34">
        <v>17</v>
      </c>
      <c r="M1016" s="34">
        <v>18</v>
      </c>
      <c r="N1016" s="34">
        <v>21</v>
      </c>
      <c r="O1016" s="34">
        <v>22</v>
      </c>
      <c r="P1016" s="34">
        <v>24</v>
      </c>
      <c r="Q1016" s="34">
        <v>25</v>
      </c>
      <c r="R1016" s="35">
        <v>865822.37</v>
      </c>
      <c r="S1016" s="35">
        <v>1531.51</v>
      </c>
      <c r="T1016" s="35">
        <v>12.5</v>
      </c>
      <c r="U1016" s="35">
        <v>5</v>
      </c>
      <c r="V1016" s="35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31">
        <v>672939.33</v>
      </c>
      <c r="S1017" s="31">
        <v>931.64</v>
      </c>
      <c r="T1017" s="31">
        <v>12.5</v>
      </c>
      <c r="U1017" s="31">
        <v>5</v>
      </c>
      <c r="V1017" s="31">
        <v>2.5</v>
      </c>
    </row>
    <row r="1018" spans="1:22" x14ac:dyDescent="0.25">
      <c r="A1018" s="32">
        <v>1014</v>
      </c>
      <c r="B1018" s="33">
        <v>41673</v>
      </c>
      <c r="C1018" s="34">
        <v>1</v>
      </c>
      <c r="D1018" s="34">
        <v>2</v>
      </c>
      <c r="E1018" s="34">
        <v>8</v>
      </c>
      <c r="F1018" s="34">
        <v>9</v>
      </c>
      <c r="G1018" s="34">
        <v>10</v>
      </c>
      <c r="H1018" s="34">
        <v>12</v>
      </c>
      <c r="I1018" s="34">
        <v>13</v>
      </c>
      <c r="J1018" s="34">
        <v>14</v>
      </c>
      <c r="K1018" s="34">
        <v>17</v>
      </c>
      <c r="L1018" s="34">
        <v>18</v>
      </c>
      <c r="M1018" s="34">
        <v>20</v>
      </c>
      <c r="N1018" s="34">
        <v>22</v>
      </c>
      <c r="O1018" s="34">
        <v>23</v>
      </c>
      <c r="P1018" s="34">
        <v>24</v>
      </c>
      <c r="Q1018" s="34">
        <v>25</v>
      </c>
      <c r="R1018" s="35">
        <v>204938.93</v>
      </c>
      <c r="S1018" s="35">
        <v>629.32000000000005</v>
      </c>
      <c r="T1018" s="35">
        <v>12.5</v>
      </c>
      <c r="U1018" s="35">
        <v>5</v>
      </c>
      <c r="V1018" s="35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31">
        <v>296247.69</v>
      </c>
      <c r="S1019" s="31">
        <v>923.53</v>
      </c>
      <c r="T1019" s="31">
        <v>12.5</v>
      </c>
      <c r="U1019" s="31">
        <v>5</v>
      </c>
      <c r="V1019" s="31">
        <v>2.5</v>
      </c>
    </row>
    <row r="1020" spans="1:22" x14ac:dyDescent="0.25">
      <c r="A1020" s="32">
        <v>1016</v>
      </c>
      <c r="B1020" s="33">
        <v>41677</v>
      </c>
      <c r="C1020" s="34">
        <v>1</v>
      </c>
      <c r="D1020" s="34">
        <v>2</v>
      </c>
      <c r="E1020" s="34">
        <v>3</v>
      </c>
      <c r="F1020" s="34">
        <v>5</v>
      </c>
      <c r="G1020" s="34">
        <v>6</v>
      </c>
      <c r="H1020" s="34">
        <v>11</v>
      </c>
      <c r="I1020" s="34">
        <v>12</v>
      </c>
      <c r="J1020" s="34">
        <v>14</v>
      </c>
      <c r="K1020" s="34">
        <v>15</v>
      </c>
      <c r="L1020" s="34">
        <v>16</v>
      </c>
      <c r="M1020" s="34">
        <v>19</v>
      </c>
      <c r="N1020" s="34">
        <v>20</v>
      </c>
      <c r="O1020" s="34">
        <v>21</v>
      </c>
      <c r="P1020" s="34">
        <v>23</v>
      </c>
      <c r="Q1020" s="34">
        <v>25</v>
      </c>
      <c r="R1020" s="35">
        <v>611929.55000000005</v>
      </c>
      <c r="S1020" s="35">
        <v>1255.24</v>
      </c>
      <c r="T1020" s="35">
        <v>12.5</v>
      </c>
      <c r="U1020" s="35">
        <v>5</v>
      </c>
      <c r="V1020" s="35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31">
        <v>417122.63</v>
      </c>
      <c r="S1021" s="31">
        <v>1363.2</v>
      </c>
      <c r="T1021" s="31">
        <v>12.5</v>
      </c>
      <c r="U1021" s="31">
        <v>5</v>
      </c>
      <c r="V1021" s="31">
        <v>2.5</v>
      </c>
    </row>
    <row r="1022" spans="1:22" x14ac:dyDescent="0.25">
      <c r="A1022" s="32">
        <v>1018</v>
      </c>
      <c r="B1022" s="33">
        <v>41682</v>
      </c>
      <c r="C1022" s="34">
        <v>2</v>
      </c>
      <c r="D1022" s="34">
        <v>4</v>
      </c>
      <c r="E1022" s="34">
        <v>5</v>
      </c>
      <c r="F1022" s="34">
        <v>7</v>
      </c>
      <c r="G1022" s="34">
        <v>8</v>
      </c>
      <c r="H1022" s="34">
        <v>10</v>
      </c>
      <c r="I1022" s="34">
        <v>11</v>
      </c>
      <c r="J1022" s="34">
        <v>12</v>
      </c>
      <c r="K1022" s="34">
        <v>14</v>
      </c>
      <c r="L1022" s="34">
        <v>16</v>
      </c>
      <c r="M1022" s="34">
        <v>17</v>
      </c>
      <c r="N1022" s="34">
        <v>18</v>
      </c>
      <c r="O1022" s="34">
        <v>19</v>
      </c>
      <c r="P1022" s="34">
        <v>22</v>
      </c>
      <c r="Q1022" s="34">
        <v>24</v>
      </c>
      <c r="R1022" s="35">
        <v>140876.07</v>
      </c>
      <c r="S1022" s="35">
        <v>464.54</v>
      </c>
      <c r="T1022" s="35">
        <v>12.5</v>
      </c>
      <c r="U1022" s="35">
        <v>5</v>
      </c>
      <c r="V1022" s="35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31">
        <v>394426.32</v>
      </c>
      <c r="S1023" s="31">
        <v>1401</v>
      </c>
      <c r="T1023" s="31">
        <v>12.5</v>
      </c>
      <c r="U1023" s="31">
        <v>5</v>
      </c>
      <c r="V1023" s="31">
        <v>2.5</v>
      </c>
    </row>
    <row r="1024" spans="1:22" x14ac:dyDescent="0.25">
      <c r="A1024" s="32">
        <v>1020</v>
      </c>
      <c r="B1024" s="33">
        <v>41687</v>
      </c>
      <c r="C1024" s="34">
        <v>2</v>
      </c>
      <c r="D1024" s="34">
        <v>3</v>
      </c>
      <c r="E1024" s="34">
        <v>5</v>
      </c>
      <c r="F1024" s="34">
        <v>7</v>
      </c>
      <c r="G1024" s="34">
        <v>9</v>
      </c>
      <c r="H1024" s="34">
        <v>11</v>
      </c>
      <c r="I1024" s="34">
        <v>12</v>
      </c>
      <c r="J1024" s="34">
        <v>13</v>
      </c>
      <c r="K1024" s="34">
        <v>15</v>
      </c>
      <c r="L1024" s="34">
        <v>16</v>
      </c>
      <c r="M1024" s="34">
        <v>18</v>
      </c>
      <c r="N1024" s="34">
        <v>19</v>
      </c>
      <c r="O1024" s="34">
        <v>20</v>
      </c>
      <c r="P1024" s="34">
        <v>21</v>
      </c>
      <c r="Q1024" s="34">
        <v>24</v>
      </c>
      <c r="R1024" s="35">
        <v>300401.49</v>
      </c>
      <c r="S1024" s="35">
        <v>684.87</v>
      </c>
      <c r="T1024" s="35">
        <v>12.5</v>
      </c>
      <c r="U1024" s="35">
        <v>5</v>
      </c>
      <c r="V1024" s="35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31">
        <v>916666.52</v>
      </c>
      <c r="S1025" s="31">
        <v>1314.93</v>
      </c>
      <c r="T1025" s="31">
        <v>12.5</v>
      </c>
      <c r="U1025" s="31">
        <v>5</v>
      </c>
      <c r="V1025" s="31">
        <v>2.5</v>
      </c>
    </row>
    <row r="1026" spans="1:22" x14ac:dyDescent="0.25">
      <c r="A1026" s="32">
        <v>1022</v>
      </c>
      <c r="B1026" s="33">
        <v>41691</v>
      </c>
      <c r="C1026" s="34">
        <v>1</v>
      </c>
      <c r="D1026" s="34">
        <v>3</v>
      </c>
      <c r="E1026" s="34">
        <v>4</v>
      </c>
      <c r="F1026" s="34">
        <v>5</v>
      </c>
      <c r="G1026" s="34">
        <v>7</v>
      </c>
      <c r="H1026" s="34">
        <v>8</v>
      </c>
      <c r="I1026" s="34">
        <v>9</v>
      </c>
      <c r="J1026" s="34">
        <v>10</v>
      </c>
      <c r="K1026" s="34">
        <v>14</v>
      </c>
      <c r="L1026" s="34">
        <v>16</v>
      </c>
      <c r="M1026" s="34">
        <v>18</v>
      </c>
      <c r="N1026" s="34">
        <v>21</v>
      </c>
      <c r="O1026" s="34">
        <v>22</v>
      </c>
      <c r="P1026" s="34">
        <v>24</v>
      </c>
      <c r="Q1026" s="34">
        <v>25</v>
      </c>
      <c r="R1026" s="35">
        <v>1861269.7</v>
      </c>
      <c r="S1026" s="35">
        <v>1519.1</v>
      </c>
      <c r="T1026" s="35">
        <v>12.5</v>
      </c>
      <c r="U1026" s="35">
        <v>5</v>
      </c>
      <c r="V1026" s="35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31">
        <v>320281.55</v>
      </c>
      <c r="S1027" s="31">
        <v>885.42</v>
      </c>
      <c r="T1027" s="31">
        <v>12.5</v>
      </c>
      <c r="U1027" s="31">
        <v>5</v>
      </c>
      <c r="V1027" s="31">
        <v>2.5</v>
      </c>
    </row>
    <row r="1028" spans="1:22" x14ac:dyDescent="0.25">
      <c r="A1028" s="32">
        <v>1024</v>
      </c>
      <c r="B1028" s="33">
        <v>41696</v>
      </c>
      <c r="C1028" s="34">
        <v>1</v>
      </c>
      <c r="D1028" s="34">
        <v>2</v>
      </c>
      <c r="E1028" s="34">
        <v>4</v>
      </c>
      <c r="F1028" s="34">
        <v>7</v>
      </c>
      <c r="G1028" s="34">
        <v>9</v>
      </c>
      <c r="H1028" s="34">
        <v>10</v>
      </c>
      <c r="I1028" s="34">
        <v>11</v>
      </c>
      <c r="J1028" s="34">
        <v>12</v>
      </c>
      <c r="K1028" s="34">
        <v>13</v>
      </c>
      <c r="L1028" s="34">
        <v>14</v>
      </c>
      <c r="M1028" s="34">
        <v>17</v>
      </c>
      <c r="N1028" s="34">
        <v>20</v>
      </c>
      <c r="O1028" s="34">
        <v>21</v>
      </c>
      <c r="P1028" s="34">
        <v>22</v>
      </c>
      <c r="Q1028" s="34">
        <v>23</v>
      </c>
      <c r="R1028" s="35">
        <v>1341782.52</v>
      </c>
      <c r="S1028" s="35">
        <v>698.8</v>
      </c>
      <c r="T1028" s="35">
        <v>12.5</v>
      </c>
      <c r="U1028" s="35">
        <v>5</v>
      </c>
      <c r="V1028" s="35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31">
        <v>378225.98</v>
      </c>
      <c r="S1029" s="31">
        <v>1102.8399999999999</v>
      </c>
      <c r="T1029" s="31">
        <v>12.5</v>
      </c>
      <c r="U1029" s="31">
        <v>5</v>
      </c>
      <c r="V1029" s="31">
        <v>2.5</v>
      </c>
    </row>
    <row r="1030" spans="1:22" x14ac:dyDescent="0.25">
      <c r="A1030" s="32">
        <v>1026</v>
      </c>
      <c r="B1030" s="33">
        <v>41703</v>
      </c>
      <c r="C1030" s="34">
        <v>1</v>
      </c>
      <c r="D1030" s="34">
        <v>5</v>
      </c>
      <c r="E1030" s="34">
        <v>6</v>
      </c>
      <c r="F1030" s="34">
        <v>7</v>
      </c>
      <c r="G1030" s="34">
        <v>11</v>
      </c>
      <c r="H1030" s="34">
        <v>12</v>
      </c>
      <c r="I1030" s="34">
        <v>14</v>
      </c>
      <c r="J1030" s="34">
        <v>15</v>
      </c>
      <c r="K1030" s="34">
        <v>16</v>
      </c>
      <c r="L1030" s="34">
        <v>18</v>
      </c>
      <c r="M1030" s="34">
        <v>19</v>
      </c>
      <c r="N1030" s="34">
        <v>20</v>
      </c>
      <c r="O1030" s="34">
        <v>21</v>
      </c>
      <c r="P1030" s="34">
        <v>23</v>
      </c>
      <c r="Q1030" s="34">
        <v>24</v>
      </c>
      <c r="R1030" s="35">
        <v>545681.26</v>
      </c>
      <c r="S1030" s="35">
        <v>1403.08</v>
      </c>
      <c r="T1030" s="35">
        <v>12.5</v>
      </c>
      <c r="U1030" s="35">
        <v>5</v>
      </c>
      <c r="V1030" s="35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31">
        <v>78561.19</v>
      </c>
      <c r="S1031" s="31">
        <v>263.94</v>
      </c>
      <c r="T1031" s="31">
        <v>12.5</v>
      </c>
      <c r="U1031" s="31">
        <v>5</v>
      </c>
      <c r="V1031" s="31">
        <v>2.5</v>
      </c>
    </row>
    <row r="1032" spans="1:22" x14ac:dyDescent="0.25">
      <c r="A1032" s="32">
        <v>1028</v>
      </c>
      <c r="B1032" s="33">
        <v>41708</v>
      </c>
      <c r="C1032" s="34">
        <v>4</v>
      </c>
      <c r="D1032" s="34">
        <v>5</v>
      </c>
      <c r="E1032" s="34">
        <v>6</v>
      </c>
      <c r="F1032" s="34">
        <v>7</v>
      </c>
      <c r="G1032" s="34">
        <v>8</v>
      </c>
      <c r="H1032" s="34">
        <v>9</v>
      </c>
      <c r="I1032" s="34">
        <v>10</v>
      </c>
      <c r="J1032" s="34">
        <v>11</v>
      </c>
      <c r="K1032" s="34">
        <v>16</v>
      </c>
      <c r="L1032" s="34">
        <v>17</v>
      </c>
      <c r="M1032" s="34">
        <v>19</v>
      </c>
      <c r="N1032" s="34">
        <v>20</v>
      </c>
      <c r="O1032" s="34">
        <v>23</v>
      </c>
      <c r="P1032" s="34">
        <v>24</v>
      </c>
      <c r="Q1032" s="34">
        <v>25</v>
      </c>
      <c r="R1032" s="35">
        <v>2116472.2599999998</v>
      </c>
      <c r="S1032" s="35">
        <v>1813.99</v>
      </c>
      <c r="T1032" s="35">
        <v>12.5</v>
      </c>
      <c r="U1032" s="35">
        <v>5</v>
      </c>
      <c r="V1032" s="35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31">
        <v>360165.03</v>
      </c>
      <c r="S1033" s="31">
        <v>822.41</v>
      </c>
      <c r="T1033" s="31">
        <v>12.5</v>
      </c>
      <c r="U1033" s="31">
        <v>5</v>
      </c>
      <c r="V1033" s="31">
        <v>2.5</v>
      </c>
    </row>
    <row r="1034" spans="1:22" x14ac:dyDescent="0.25">
      <c r="A1034" s="32">
        <v>1030</v>
      </c>
      <c r="B1034" s="33">
        <v>41712</v>
      </c>
      <c r="C1034" s="34">
        <v>1</v>
      </c>
      <c r="D1034" s="34">
        <v>2</v>
      </c>
      <c r="E1034" s="34">
        <v>3</v>
      </c>
      <c r="F1034" s="34">
        <v>4</v>
      </c>
      <c r="G1034" s="34">
        <v>8</v>
      </c>
      <c r="H1034" s="34">
        <v>9</v>
      </c>
      <c r="I1034" s="34">
        <v>10</v>
      </c>
      <c r="J1034" s="34">
        <v>11</v>
      </c>
      <c r="K1034" s="34">
        <v>15</v>
      </c>
      <c r="L1034" s="34">
        <v>16</v>
      </c>
      <c r="M1034" s="34">
        <v>17</v>
      </c>
      <c r="N1034" s="34">
        <v>18</v>
      </c>
      <c r="O1034" s="34">
        <v>19</v>
      </c>
      <c r="P1034" s="34">
        <v>20</v>
      </c>
      <c r="Q1034" s="34">
        <v>23</v>
      </c>
      <c r="R1034" s="35">
        <v>676809.17</v>
      </c>
      <c r="S1034" s="35">
        <v>1257.04</v>
      </c>
      <c r="T1034" s="35">
        <v>12.5</v>
      </c>
      <c r="U1034" s="35">
        <v>5</v>
      </c>
      <c r="V1034" s="35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31">
        <v>324368.94</v>
      </c>
      <c r="S1035" s="31">
        <v>728.93</v>
      </c>
      <c r="T1035" s="31">
        <v>12.5</v>
      </c>
      <c r="U1035" s="31">
        <v>5</v>
      </c>
      <c r="V1035" s="31">
        <v>2.5</v>
      </c>
    </row>
    <row r="1036" spans="1:22" x14ac:dyDescent="0.25">
      <c r="A1036" s="32">
        <v>1032</v>
      </c>
      <c r="B1036" s="33">
        <v>41717</v>
      </c>
      <c r="C1036" s="34">
        <v>1</v>
      </c>
      <c r="D1036" s="34">
        <v>2</v>
      </c>
      <c r="E1036" s="34">
        <v>3</v>
      </c>
      <c r="F1036" s="34">
        <v>4</v>
      </c>
      <c r="G1036" s="34">
        <v>6</v>
      </c>
      <c r="H1036" s="34">
        <v>8</v>
      </c>
      <c r="I1036" s="34">
        <v>10</v>
      </c>
      <c r="J1036" s="34">
        <v>11</v>
      </c>
      <c r="K1036" s="34">
        <v>13</v>
      </c>
      <c r="L1036" s="34">
        <v>14</v>
      </c>
      <c r="M1036" s="34">
        <v>16</v>
      </c>
      <c r="N1036" s="34">
        <v>17</v>
      </c>
      <c r="O1036" s="34">
        <v>18</v>
      </c>
      <c r="P1036" s="34">
        <v>20</v>
      </c>
      <c r="Q1036" s="34">
        <v>23</v>
      </c>
      <c r="R1036" s="35">
        <v>1362548.79</v>
      </c>
      <c r="S1036" s="35">
        <v>920</v>
      </c>
      <c r="T1036" s="35">
        <v>12.5</v>
      </c>
      <c r="U1036" s="35">
        <v>5</v>
      </c>
      <c r="V1036" s="35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31">
        <v>87481.06</v>
      </c>
      <c r="S1037" s="31">
        <v>381.16</v>
      </c>
      <c r="T1037" s="31">
        <v>12.5</v>
      </c>
      <c r="U1037" s="31">
        <v>5</v>
      </c>
      <c r="V1037" s="31">
        <v>2.5</v>
      </c>
    </row>
    <row r="1038" spans="1:22" x14ac:dyDescent="0.25">
      <c r="A1038" s="32">
        <v>1034</v>
      </c>
      <c r="B1038" s="33">
        <v>41722</v>
      </c>
      <c r="C1038" s="34">
        <v>2</v>
      </c>
      <c r="D1038" s="34">
        <v>3</v>
      </c>
      <c r="E1038" s="34">
        <v>4</v>
      </c>
      <c r="F1038" s="34">
        <v>6</v>
      </c>
      <c r="G1038" s="34">
        <v>8</v>
      </c>
      <c r="H1038" s="34">
        <v>10</v>
      </c>
      <c r="I1038" s="34">
        <v>12</v>
      </c>
      <c r="J1038" s="34">
        <v>13</v>
      </c>
      <c r="K1038" s="34">
        <v>14</v>
      </c>
      <c r="L1038" s="34">
        <v>17</v>
      </c>
      <c r="M1038" s="34">
        <v>18</v>
      </c>
      <c r="N1038" s="34">
        <v>19</v>
      </c>
      <c r="O1038" s="34">
        <v>20</v>
      </c>
      <c r="P1038" s="34">
        <v>21</v>
      </c>
      <c r="Q1038" s="34">
        <v>23</v>
      </c>
      <c r="R1038" s="35">
        <v>91359.69</v>
      </c>
      <c r="S1038" s="35">
        <v>389.01</v>
      </c>
      <c r="T1038" s="35">
        <v>12.5</v>
      </c>
      <c r="U1038" s="35">
        <v>5</v>
      </c>
      <c r="V1038" s="35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31">
        <v>892605.72</v>
      </c>
      <c r="S1039" s="31">
        <v>1289.43</v>
      </c>
      <c r="T1039" s="31">
        <v>12.5</v>
      </c>
      <c r="U1039" s="31">
        <v>5</v>
      </c>
      <c r="V1039" s="31">
        <v>2.5</v>
      </c>
    </row>
    <row r="1040" spans="1:22" x14ac:dyDescent="0.25">
      <c r="A1040" s="32">
        <v>1036</v>
      </c>
      <c r="B1040" s="33">
        <v>41726</v>
      </c>
      <c r="C1040" s="34">
        <v>4</v>
      </c>
      <c r="D1040" s="34">
        <v>5</v>
      </c>
      <c r="E1040" s="34">
        <v>7</v>
      </c>
      <c r="F1040" s="34">
        <v>9</v>
      </c>
      <c r="G1040" s="34">
        <v>10</v>
      </c>
      <c r="H1040" s="34">
        <v>11</v>
      </c>
      <c r="I1040" s="34">
        <v>12</v>
      </c>
      <c r="J1040" s="34">
        <v>14</v>
      </c>
      <c r="K1040" s="34">
        <v>17</v>
      </c>
      <c r="L1040" s="34">
        <v>18</v>
      </c>
      <c r="M1040" s="34">
        <v>19</v>
      </c>
      <c r="N1040" s="34">
        <v>20</v>
      </c>
      <c r="O1040" s="34">
        <v>21</v>
      </c>
      <c r="P1040" s="34">
        <v>22</v>
      </c>
      <c r="Q1040" s="34">
        <v>24</v>
      </c>
      <c r="R1040" s="35">
        <v>302397.83</v>
      </c>
      <c r="S1040" s="35">
        <v>640.27</v>
      </c>
      <c r="T1040" s="35">
        <v>12.5</v>
      </c>
      <c r="U1040" s="35">
        <v>5</v>
      </c>
      <c r="V1040" s="35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31">
        <v>342185.59</v>
      </c>
      <c r="S1041" s="31">
        <v>1132.6099999999999</v>
      </c>
      <c r="T1041" s="31">
        <v>12.5</v>
      </c>
      <c r="U1041" s="31">
        <v>5</v>
      </c>
      <c r="V1041" s="31">
        <v>2.5</v>
      </c>
    </row>
    <row r="1042" spans="1:22" x14ac:dyDescent="0.25">
      <c r="A1042" s="32">
        <v>1038</v>
      </c>
      <c r="B1042" s="33">
        <v>41731</v>
      </c>
      <c r="C1042" s="34">
        <v>2</v>
      </c>
      <c r="D1042" s="34">
        <v>6</v>
      </c>
      <c r="E1042" s="34">
        <v>7</v>
      </c>
      <c r="F1042" s="34">
        <v>8</v>
      </c>
      <c r="G1042" s="34">
        <v>9</v>
      </c>
      <c r="H1042" s="34">
        <v>10</v>
      </c>
      <c r="I1042" s="34">
        <v>13</v>
      </c>
      <c r="J1042" s="34">
        <v>16</v>
      </c>
      <c r="K1042" s="34">
        <v>17</v>
      </c>
      <c r="L1042" s="34">
        <v>18</v>
      </c>
      <c r="M1042" s="34">
        <v>19</v>
      </c>
      <c r="N1042" s="34">
        <v>20</v>
      </c>
      <c r="O1042" s="34">
        <v>21</v>
      </c>
      <c r="P1042" s="34">
        <v>24</v>
      </c>
      <c r="Q1042" s="34">
        <v>25</v>
      </c>
      <c r="R1042" s="35">
        <v>539435.07999999996</v>
      </c>
      <c r="S1042" s="35">
        <v>1632.45</v>
      </c>
      <c r="T1042" s="35">
        <v>12.5</v>
      </c>
      <c r="U1042" s="35">
        <v>5</v>
      </c>
      <c r="V1042" s="35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31">
        <v>202302.78</v>
      </c>
      <c r="S1043" s="31">
        <v>750.41</v>
      </c>
      <c r="T1043" s="31">
        <v>12.5</v>
      </c>
      <c r="U1043" s="31">
        <v>5</v>
      </c>
      <c r="V1043" s="31">
        <v>2.5</v>
      </c>
    </row>
    <row r="1044" spans="1:22" x14ac:dyDescent="0.25">
      <c r="A1044" s="32">
        <v>1040</v>
      </c>
      <c r="B1044" s="33">
        <v>41736</v>
      </c>
      <c r="C1044" s="34">
        <v>1</v>
      </c>
      <c r="D1044" s="34">
        <v>2</v>
      </c>
      <c r="E1044" s="34">
        <v>4</v>
      </c>
      <c r="F1044" s="34">
        <v>6</v>
      </c>
      <c r="G1044" s="34">
        <v>8</v>
      </c>
      <c r="H1044" s="34">
        <v>9</v>
      </c>
      <c r="I1044" s="34">
        <v>10</v>
      </c>
      <c r="J1044" s="34">
        <v>12</v>
      </c>
      <c r="K1044" s="34">
        <v>13</v>
      </c>
      <c r="L1044" s="34">
        <v>16</v>
      </c>
      <c r="M1044" s="34">
        <v>20</v>
      </c>
      <c r="N1044" s="34">
        <v>21</v>
      </c>
      <c r="O1044" s="34">
        <v>22</v>
      </c>
      <c r="P1044" s="34">
        <v>23</v>
      </c>
      <c r="Q1044" s="34">
        <v>25</v>
      </c>
      <c r="R1044" s="35">
        <v>584433.78</v>
      </c>
      <c r="S1044" s="35">
        <v>1293.0899999999999</v>
      </c>
      <c r="T1044" s="35">
        <v>12.5</v>
      </c>
      <c r="U1044" s="35">
        <v>5</v>
      </c>
      <c r="V1044" s="35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31">
        <v>41088.660000000003</v>
      </c>
      <c r="S1045" s="31">
        <v>160.75</v>
      </c>
      <c r="T1045" s="31">
        <v>12.5</v>
      </c>
      <c r="U1045" s="31">
        <v>5</v>
      </c>
      <c r="V1045" s="31">
        <v>2.5</v>
      </c>
    </row>
    <row r="1046" spans="1:22" x14ac:dyDescent="0.25">
      <c r="A1046" s="32">
        <v>1042</v>
      </c>
      <c r="B1046" s="33">
        <v>41740</v>
      </c>
      <c r="C1046" s="34">
        <v>1</v>
      </c>
      <c r="D1046" s="34">
        <v>3</v>
      </c>
      <c r="E1046" s="34">
        <v>6</v>
      </c>
      <c r="F1046" s="34">
        <v>7</v>
      </c>
      <c r="G1046" s="34">
        <v>8</v>
      </c>
      <c r="H1046" s="34">
        <v>9</v>
      </c>
      <c r="I1046" s="34">
        <v>10</v>
      </c>
      <c r="J1046" s="34">
        <v>11</v>
      </c>
      <c r="K1046" s="34">
        <v>14</v>
      </c>
      <c r="L1046" s="34">
        <v>15</v>
      </c>
      <c r="M1046" s="34">
        <v>16</v>
      </c>
      <c r="N1046" s="34">
        <v>19</v>
      </c>
      <c r="O1046" s="34">
        <v>21</v>
      </c>
      <c r="P1046" s="34">
        <v>22</v>
      </c>
      <c r="Q1046" s="34">
        <v>24</v>
      </c>
      <c r="R1046" s="35">
        <v>1012165.05</v>
      </c>
      <c r="S1046" s="35">
        <v>1545.58</v>
      </c>
      <c r="T1046" s="35">
        <v>12.5</v>
      </c>
      <c r="U1046" s="35">
        <v>5</v>
      </c>
      <c r="V1046" s="35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31">
        <v>1742177.9</v>
      </c>
      <c r="S1047" s="31">
        <v>1062.1199999999999</v>
      </c>
      <c r="T1047" s="31">
        <v>12.5</v>
      </c>
      <c r="U1047" s="31">
        <v>5</v>
      </c>
      <c r="V1047" s="31">
        <v>2.5</v>
      </c>
    </row>
    <row r="1048" spans="1:22" x14ac:dyDescent="0.25">
      <c r="A1048" s="32">
        <v>1044</v>
      </c>
      <c r="B1048" s="33">
        <v>41745</v>
      </c>
      <c r="C1048" s="34">
        <v>2</v>
      </c>
      <c r="D1048" s="34">
        <v>4</v>
      </c>
      <c r="E1048" s="34">
        <v>5</v>
      </c>
      <c r="F1048" s="34">
        <v>6</v>
      </c>
      <c r="G1048" s="34">
        <v>7</v>
      </c>
      <c r="H1048" s="34">
        <v>8</v>
      </c>
      <c r="I1048" s="34">
        <v>10</v>
      </c>
      <c r="J1048" s="34">
        <v>11</v>
      </c>
      <c r="K1048" s="34">
        <v>12</v>
      </c>
      <c r="L1048" s="34">
        <v>15</v>
      </c>
      <c r="M1048" s="34">
        <v>17</v>
      </c>
      <c r="N1048" s="34">
        <v>20</v>
      </c>
      <c r="O1048" s="34">
        <v>23</v>
      </c>
      <c r="P1048" s="34">
        <v>24</v>
      </c>
      <c r="Q1048" s="34">
        <v>25</v>
      </c>
      <c r="R1048" s="35">
        <v>325172.09000000003</v>
      </c>
      <c r="S1048" s="35">
        <v>1183.21</v>
      </c>
      <c r="T1048" s="35">
        <v>12.5</v>
      </c>
      <c r="U1048" s="35">
        <v>5</v>
      </c>
      <c r="V1048" s="35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31">
        <v>316751.59000000003</v>
      </c>
      <c r="S1049" s="31">
        <v>1762.42</v>
      </c>
      <c r="T1049" s="31">
        <v>12.5</v>
      </c>
      <c r="U1049" s="31">
        <v>5</v>
      </c>
      <c r="V1049" s="31">
        <v>2.5</v>
      </c>
    </row>
    <row r="1050" spans="1:22" x14ac:dyDescent="0.25">
      <c r="A1050" s="32">
        <v>1046</v>
      </c>
      <c r="B1050" s="33">
        <v>41752</v>
      </c>
      <c r="C1050" s="34">
        <v>3</v>
      </c>
      <c r="D1050" s="34">
        <v>4</v>
      </c>
      <c r="E1050" s="34">
        <v>5</v>
      </c>
      <c r="F1050" s="34">
        <v>7</v>
      </c>
      <c r="G1050" s="34">
        <v>8</v>
      </c>
      <c r="H1050" s="34">
        <v>11</v>
      </c>
      <c r="I1050" s="34">
        <v>12</v>
      </c>
      <c r="J1050" s="34">
        <v>13</v>
      </c>
      <c r="K1050" s="34">
        <v>14</v>
      </c>
      <c r="L1050" s="34">
        <v>18</v>
      </c>
      <c r="M1050" s="34">
        <v>20</v>
      </c>
      <c r="N1050" s="34">
        <v>21</v>
      </c>
      <c r="O1050" s="34">
        <v>22</v>
      </c>
      <c r="P1050" s="34">
        <v>23</v>
      </c>
      <c r="Q1050" s="34">
        <v>25</v>
      </c>
      <c r="R1050" s="35">
        <v>743572.13</v>
      </c>
      <c r="S1050" s="35">
        <v>1396.77</v>
      </c>
      <c r="T1050" s="35">
        <v>12.5</v>
      </c>
      <c r="U1050" s="35">
        <v>5</v>
      </c>
      <c r="V1050" s="35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31">
        <v>385566.7</v>
      </c>
      <c r="S1051" s="31">
        <v>1471.91</v>
      </c>
      <c r="T1051" s="31">
        <v>12.5</v>
      </c>
      <c r="U1051" s="31">
        <v>5</v>
      </c>
      <c r="V1051" s="31">
        <v>2.5</v>
      </c>
    </row>
    <row r="1052" spans="1:22" x14ac:dyDescent="0.25">
      <c r="A1052" s="32">
        <v>1048</v>
      </c>
      <c r="B1052" s="33">
        <v>41757</v>
      </c>
      <c r="C1052" s="34">
        <v>1</v>
      </c>
      <c r="D1052" s="34">
        <v>2</v>
      </c>
      <c r="E1052" s="34">
        <v>3</v>
      </c>
      <c r="F1052" s="34">
        <v>5</v>
      </c>
      <c r="G1052" s="34">
        <v>6</v>
      </c>
      <c r="H1052" s="34">
        <v>7</v>
      </c>
      <c r="I1052" s="34">
        <v>9</v>
      </c>
      <c r="J1052" s="34">
        <v>10</v>
      </c>
      <c r="K1052" s="34">
        <v>15</v>
      </c>
      <c r="L1052" s="34">
        <v>16</v>
      </c>
      <c r="M1052" s="34">
        <v>17</v>
      </c>
      <c r="N1052" s="34">
        <v>18</v>
      </c>
      <c r="O1052" s="34">
        <v>20</v>
      </c>
      <c r="P1052" s="34">
        <v>21</v>
      </c>
      <c r="Q1052" s="34">
        <v>25</v>
      </c>
      <c r="R1052" s="35">
        <v>562261.51</v>
      </c>
      <c r="S1052" s="35">
        <v>1167.6199999999999</v>
      </c>
      <c r="T1052" s="35">
        <v>12.5</v>
      </c>
      <c r="U1052" s="35">
        <v>5</v>
      </c>
      <c r="V1052" s="35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31">
        <v>844574.18</v>
      </c>
      <c r="S1053" s="31">
        <v>1484.96</v>
      </c>
      <c r="T1053" s="31">
        <v>12.5</v>
      </c>
      <c r="U1053" s="31">
        <v>5</v>
      </c>
      <c r="V1053" s="31">
        <v>2.5</v>
      </c>
    </row>
    <row r="1054" spans="1:22" x14ac:dyDescent="0.25">
      <c r="A1054" s="32">
        <v>1050</v>
      </c>
      <c r="B1054" s="33">
        <v>41761</v>
      </c>
      <c r="C1054" s="34">
        <v>1</v>
      </c>
      <c r="D1054" s="34">
        <v>4</v>
      </c>
      <c r="E1054" s="34">
        <v>6</v>
      </c>
      <c r="F1054" s="34">
        <v>7</v>
      </c>
      <c r="G1054" s="34">
        <v>10</v>
      </c>
      <c r="H1054" s="34">
        <v>12</v>
      </c>
      <c r="I1054" s="34">
        <v>13</v>
      </c>
      <c r="J1054" s="34">
        <v>15</v>
      </c>
      <c r="K1054" s="34">
        <v>16</v>
      </c>
      <c r="L1054" s="34">
        <v>17</v>
      </c>
      <c r="M1054" s="34">
        <v>19</v>
      </c>
      <c r="N1054" s="34">
        <v>21</v>
      </c>
      <c r="O1054" s="34">
        <v>22</v>
      </c>
      <c r="P1054" s="34">
        <v>24</v>
      </c>
      <c r="Q1054" s="34">
        <v>25</v>
      </c>
      <c r="R1054" s="35">
        <v>462651.25</v>
      </c>
      <c r="S1054" s="35">
        <v>984.01</v>
      </c>
      <c r="T1054" s="35">
        <v>12.5</v>
      </c>
      <c r="U1054" s="35">
        <v>5</v>
      </c>
      <c r="V1054" s="35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31">
        <v>26807.51</v>
      </c>
      <c r="S1055" s="31">
        <v>253.81</v>
      </c>
      <c r="T1055" s="31">
        <v>12.5</v>
      </c>
      <c r="U1055" s="31">
        <v>5</v>
      </c>
      <c r="V1055" s="31">
        <v>2.5</v>
      </c>
    </row>
    <row r="1056" spans="1:22" x14ac:dyDescent="0.25">
      <c r="A1056" s="32">
        <v>1052</v>
      </c>
      <c r="B1056" s="33">
        <v>41766</v>
      </c>
      <c r="C1056" s="34">
        <v>1</v>
      </c>
      <c r="D1056" s="34">
        <v>3</v>
      </c>
      <c r="E1056" s="34">
        <v>4</v>
      </c>
      <c r="F1056" s="34">
        <v>5</v>
      </c>
      <c r="G1056" s="34">
        <v>6</v>
      </c>
      <c r="H1056" s="34">
        <v>8</v>
      </c>
      <c r="I1056" s="34">
        <v>10</v>
      </c>
      <c r="J1056" s="34">
        <v>11</v>
      </c>
      <c r="K1056" s="34">
        <v>16</v>
      </c>
      <c r="L1056" s="34">
        <v>17</v>
      </c>
      <c r="M1056" s="34">
        <v>18</v>
      </c>
      <c r="N1056" s="34">
        <v>20</v>
      </c>
      <c r="O1056" s="34">
        <v>21</v>
      </c>
      <c r="P1056" s="34">
        <v>23</v>
      </c>
      <c r="Q1056" s="34">
        <v>24</v>
      </c>
      <c r="R1056" s="35">
        <v>1558188.66</v>
      </c>
      <c r="S1056" s="35">
        <v>1400.65</v>
      </c>
      <c r="T1056" s="35">
        <v>12.5</v>
      </c>
      <c r="U1056" s="35">
        <v>5</v>
      </c>
      <c r="V1056" s="35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31">
        <v>885469.81</v>
      </c>
      <c r="S1057" s="31">
        <v>1773.2</v>
      </c>
      <c r="T1057" s="31">
        <v>12.5</v>
      </c>
      <c r="U1057" s="31">
        <v>5</v>
      </c>
      <c r="V1057" s="31">
        <v>2.5</v>
      </c>
    </row>
    <row r="1058" spans="1:22" x14ac:dyDescent="0.25">
      <c r="A1058" s="32">
        <v>1054</v>
      </c>
      <c r="B1058" s="33">
        <v>41771</v>
      </c>
      <c r="C1058" s="34">
        <v>2</v>
      </c>
      <c r="D1058" s="34">
        <v>3</v>
      </c>
      <c r="E1058" s="34">
        <v>4</v>
      </c>
      <c r="F1058" s="34">
        <v>5</v>
      </c>
      <c r="G1058" s="34">
        <v>6</v>
      </c>
      <c r="H1058" s="34">
        <v>9</v>
      </c>
      <c r="I1058" s="34">
        <v>12</v>
      </c>
      <c r="J1058" s="34">
        <v>13</v>
      </c>
      <c r="K1058" s="34">
        <v>15</v>
      </c>
      <c r="L1058" s="34">
        <v>16</v>
      </c>
      <c r="M1058" s="34">
        <v>17</v>
      </c>
      <c r="N1058" s="34">
        <v>18</v>
      </c>
      <c r="O1058" s="34">
        <v>20</v>
      </c>
      <c r="P1058" s="34">
        <v>24</v>
      </c>
      <c r="Q1058" s="34">
        <v>25</v>
      </c>
      <c r="R1058" s="35">
        <v>0</v>
      </c>
      <c r="S1058" s="35">
        <v>1366.15</v>
      </c>
      <c r="T1058" s="35">
        <v>15</v>
      </c>
      <c r="U1058" s="35">
        <v>6</v>
      </c>
      <c r="V1058" s="35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31">
        <v>543366.74</v>
      </c>
      <c r="S1059" s="31">
        <v>462.82</v>
      </c>
      <c r="T1059" s="31">
        <v>15</v>
      </c>
      <c r="U1059" s="31">
        <v>6</v>
      </c>
      <c r="V1059" s="31">
        <v>3</v>
      </c>
    </row>
    <row r="1060" spans="1:22" x14ac:dyDescent="0.25">
      <c r="A1060" s="32">
        <v>1056</v>
      </c>
      <c r="B1060" s="33">
        <v>41775</v>
      </c>
      <c r="C1060" s="34">
        <v>2</v>
      </c>
      <c r="D1060" s="34">
        <v>4</v>
      </c>
      <c r="E1060" s="34">
        <v>5</v>
      </c>
      <c r="F1060" s="34">
        <v>6</v>
      </c>
      <c r="G1060" s="34">
        <v>8</v>
      </c>
      <c r="H1060" s="34">
        <v>9</v>
      </c>
      <c r="I1060" s="34">
        <v>10</v>
      </c>
      <c r="J1060" s="34">
        <v>11</v>
      </c>
      <c r="K1060" s="34">
        <v>14</v>
      </c>
      <c r="L1060" s="34">
        <v>15</v>
      </c>
      <c r="M1060" s="34">
        <v>18</v>
      </c>
      <c r="N1060" s="34">
        <v>19</v>
      </c>
      <c r="O1060" s="34">
        <v>21</v>
      </c>
      <c r="P1060" s="34">
        <v>22</v>
      </c>
      <c r="Q1060" s="34">
        <v>23</v>
      </c>
      <c r="R1060" s="35">
        <v>1975299.62</v>
      </c>
      <c r="S1060" s="35">
        <v>1510.02</v>
      </c>
      <c r="T1060" s="35">
        <v>15</v>
      </c>
      <c r="U1060" s="35">
        <v>6</v>
      </c>
      <c r="V1060" s="35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31">
        <v>915327.26</v>
      </c>
      <c r="S1061" s="31">
        <v>1338.9</v>
      </c>
      <c r="T1061" s="31">
        <v>15</v>
      </c>
      <c r="U1061" s="31">
        <v>6</v>
      </c>
      <c r="V1061" s="31">
        <v>3</v>
      </c>
    </row>
    <row r="1062" spans="1:22" x14ac:dyDescent="0.25">
      <c r="A1062" s="32">
        <v>1058</v>
      </c>
      <c r="B1062" s="33">
        <v>41780</v>
      </c>
      <c r="C1062" s="34">
        <v>4</v>
      </c>
      <c r="D1062" s="34">
        <v>5</v>
      </c>
      <c r="E1062" s="34">
        <v>6</v>
      </c>
      <c r="F1062" s="34">
        <v>7</v>
      </c>
      <c r="G1062" s="34">
        <v>9</v>
      </c>
      <c r="H1062" s="34">
        <v>12</v>
      </c>
      <c r="I1062" s="34">
        <v>13</v>
      </c>
      <c r="J1062" s="34">
        <v>16</v>
      </c>
      <c r="K1062" s="34">
        <v>17</v>
      </c>
      <c r="L1062" s="34">
        <v>18</v>
      </c>
      <c r="M1062" s="34">
        <v>20</v>
      </c>
      <c r="N1062" s="34">
        <v>21</v>
      </c>
      <c r="O1062" s="34">
        <v>22</v>
      </c>
      <c r="P1062" s="34">
        <v>24</v>
      </c>
      <c r="Q1062" s="34">
        <v>25</v>
      </c>
      <c r="R1062" s="35">
        <v>0</v>
      </c>
      <c r="S1062" s="35">
        <v>1777.35</v>
      </c>
      <c r="T1062" s="35">
        <v>15</v>
      </c>
      <c r="U1062" s="35">
        <v>6</v>
      </c>
      <c r="V1062" s="35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31">
        <v>700543.51</v>
      </c>
      <c r="S1063" s="31">
        <v>1315.1</v>
      </c>
      <c r="T1063" s="31">
        <v>15</v>
      </c>
      <c r="U1063" s="31">
        <v>6</v>
      </c>
      <c r="V1063" s="31">
        <v>3</v>
      </c>
    </row>
    <row r="1064" spans="1:22" x14ac:dyDescent="0.25">
      <c r="A1064" s="32">
        <v>1060</v>
      </c>
      <c r="B1064" s="33">
        <v>41785</v>
      </c>
      <c r="C1064" s="34">
        <v>1</v>
      </c>
      <c r="D1064" s="34">
        <v>2</v>
      </c>
      <c r="E1064" s="34">
        <v>4</v>
      </c>
      <c r="F1064" s="34">
        <v>5</v>
      </c>
      <c r="G1064" s="34">
        <v>7</v>
      </c>
      <c r="H1064" s="34">
        <v>8</v>
      </c>
      <c r="I1064" s="34">
        <v>13</v>
      </c>
      <c r="J1064" s="34">
        <v>14</v>
      </c>
      <c r="K1064" s="34">
        <v>15</v>
      </c>
      <c r="L1064" s="34">
        <v>16</v>
      </c>
      <c r="M1064" s="34">
        <v>17</v>
      </c>
      <c r="N1064" s="34">
        <v>20</v>
      </c>
      <c r="O1064" s="34">
        <v>21</v>
      </c>
      <c r="P1064" s="34">
        <v>22</v>
      </c>
      <c r="Q1064" s="34">
        <v>23</v>
      </c>
      <c r="R1064" s="35">
        <v>249774.14</v>
      </c>
      <c r="S1064" s="35">
        <v>1685.84</v>
      </c>
      <c r="T1064" s="35">
        <v>15</v>
      </c>
      <c r="U1064" s="35">
        <v>6</v>
      </c>
      <c r="V1064" s="35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31">
        <v>0</v>
      </c>
      <c r="S1065" s="31">
        <v>934.87</v>
      </c>
      <c r="T1065" s="31">
        <v>15</v>
      </c>
      <c r="U1065" s="31">
        <v>6</v>
      </c>
      <c r="V1065" s="31">
        <v>3</v>
      </c>
    </row>
    <row r="1066" spans="1:22" x14ac:dyDescent="0.25">
      <c r="A1066" s="32">
        <v>1062</v>
      </c>
      <c r="B1066" s="33">
        <v>41789</v>
      </c>
      <c r="C1066" s="34">
        <v>3</v>
      </c>
      <c r="D1066" s="34">
        <v>4</v>
      </c>
      <c r="E1066" s="34">
        <v>5</v>
      </c>
      <c r="F1066" s="34">
        <v>7</v>
      </c>
      <c r="G1066" s="34">
        <v>8</v>
      </c>
      <c r="H1066" s="34">
        <v>9</v>
      </c>
      <c r="I1066" s="34">
        <v>11</v>
      </c>
      <c r="J1066" s="34">
        <v>13</v>
      </c>
      <c r="K1066" s="34">
        <v>15</v>
      </c>
      <c r="L1066" s="34">
        <v>16</v>
      </c>
      <c r="M1066" s="34">
        <v>17</v>
      </c>
      <c r="N1066" s="34">
        <v>19</v>
      </c>
      <c r="O1066" s="34">
        <v>20</v>
      </c>
      <c r="P1066" s="34">
        <v>23</v>
      </c>
      <c r="Q1066" s="34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1">
        <v>960674.9</v>
      </c>
      <c r="S1067" s="31">
        <v>1692.48</v>
      </c>
      <c r="T1067" s="31">
        <v>15</v>
      </c>
      <c r="U1067" s="31">
        <v>6</v>
      </c>
      <c r="V1067" s="31">
        <v>3</v>
      </c>
    </row>
    <row r="1068" spans="1:22" x14ac:dyDescent="0.25">
      <c r="A1068" s="32">
        <v>1064</v>
      </c>
      <c r="B1068" s="33">
        <v>41794</v>
      </c>
      <c r="C1068" s="34">
        <v>2</v>
      </c>
      <c r="D1068" s="34">
        <v>3</v>
      </c>
      <c r="E1068" s="34">
        <v>7</v>
      </c>
      <c r="F1068" s="34">
        <v>8</v>
      </c>
      <c r="G1068" s="34">
        <v>9</v>
      </c>
      <c r="H1068" s="34">
        <v>10</v>
      </c>
      <c r="I1068" s="34">
        <v>11</v>
      </c>
      <c r="J1068" s="34">
        <v>14</v>
      </c>
      <c r="K1068" s="34">
        <v>15</v>
      </c>
      <c r="L1068" s="34">
        <v>16</v>
      </c>
      <c r="M1068" s="34">
        <v>18</v>
      </c>
      <c r="N1068" s="34">
        <v>19</v>
      </c>
      <c r="O1068" s="34">
        <v>21</v>
      </c>
      <c r="P1068" s="34">
        <v>24</v>
      </c>
      <c r="Q1068" s="34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1">
        <v>307523.49</v>
      </c>
      <c r="S1069" s="31">
        <v>1029.25</v>
      </c>
      <c r="T1069" s="31">
        <v>15</v>
      </c>
      <c r="U1069" s="31">
        <v>6</v>
      </c>
      <c r="V1069" s="31">
        <v>3</v>
      </c>
    </row>
    <row r="1070" spans="1:22" x14ac:dyDescent="0.25">
      <c r="A1070" s="32">
        <v>1066</v>
      </c>
      <c r="B1070" s="33">
        <v>41799</v>
      </c>
      <c r="C1070" s="34">
        <v>2</v>
      </c>
      <c r="D1070" s="34">
        <v>4</v>
      </c>
      <c r="E1070" s="34">
        <v>5</v>
      </c>
      <c r="F1070" s="34">
        <v>6</v>
      </c>
      <c r="G1070" s="34">
        <v>10</v>
      </c>
      <c r="H1070" s="34">
        <v>11</v>
      </c>
      <c r="I1070" s="34">
        <v>14</v>
      </c>
      <c r="J1070" s="34">
        <v>16</v>
      </c>
      <c r="K1070" s="34">
        <v>17</v>
      </c>
      <c r="L1070" s="34">
        <v>18</v>
      </c>
      <c r="M1070" s="34">
        <v>19</v>
      </c>
      <c r="N1070" s="34">
        <v>21</v>
      </c>
      <c r="O1070" s="34">
        <v>22</v>
      </c>
      <c r="P1070" s="34">
        <v>23</v>
      </c>
      <c r="Q1070" s="34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1">
        <v>545041.79</v>
      </c>
      <c r="S1071" s="31">
        <v>1264.1099999999999</v>
      </c>
      <c r="T1071" s="31">
        <v>15</v>
      </c>
      <c r="U1071" s="31">
        <v>6</v>
      </c>
      <c r="V1071" s="31">
        <v>3</v>
      </c>
    </row>
    <row r="1072" spans="1:22" x14ac:dyDescent="0.25">
      <c r="A1072" s="32">
        <v>1068</v>
      </c>
      <c r="B1072" s="33">
        <v>41803</v>
      </c>
      <c r="C1072" s="34">
        <v>2</v>
      </c>
      <c r="D1072" s="34">
        <v>6</v>
      </c>
      <c r="E1072" s="34">
        <v>7</v>
      </c>
      <c r="F1072" s="34">
        <v>10</v>
      </c>
      <c r="G1072" s="34">
        <v>11</v>
      </c>
      <c r="H1072" s="34">
        <v>13</v>
      </c>
      <c r="I1072" s="34">
        <v>14</v>
      </c>
      <c r="J1072" s="34">
        <v>15</v>
      </c>
      <c r="K1072" s="34">
        <v>16</v>
      </c>
      <c r="L1072" s="34">
        <v>17</v>
      </c>
      <c r="M1072" s="34">
        <v>18</v>
      </c>
      <c r="N1072" s="34">
        <v>20</v>
      </c>
      <c r="O1072" s="34">
        <v>21</v>
      </c>
      <c r="P1072" s="34">
        <v>22</v>
      </c>
      <c r="Q1072" s="34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1">
        <v>437233.75</v>
      </c>
      <c r="S1073" s="31">
        <v>1663.98</v>
      </c>
      <c r="T1073" s="31">
        <v>15</v>
      </c>
      <c r="U1073" s="31">
        <v>6</v>
      </c>
      <c r="V1073" s="31">
        <v>3</v>
      </c>
    </row>
    <row r="1074" spans="1:22" x14ac:dyDescent="0.25">
      <c r="A1074" s="32">
        <v>1070</v>
      </c>
      <c r="B1074" s="33">
        <v>41808</v>
      </c>
      <c r="C1074" s="34">
        <v>4</v>
      </c>
      <c r="D1074" s="34">
        <v>9</v>
      </c>
      <c r="E1074" s="34">
        <v>10</v>
      </c>
      <c r="F1074" s="34">
        <v>11</v>
      </c>
      <c r="G1074" s="34">
        <v>12</v>
      </c>
      <c r="H1074" s="34">
        <v>13</v>
      </c>
      <c r="I1074" s="34">
        <v>16</v>
      </c>
      <c r="J1074" s="34">
        <v>18</v>
      </c>
      <c r="K1074" s="34">
        <v>19</v>
      </c>
      <c r="L1074" s="34">
        <v>20</v>
      </c>
      <c r="M1074" s="34">
        <v>21</v>
      </c>
      <c r="N1074" s="34">
        <v>22</v>
      </c>
      <c r="O1074" s="34">
        <v>23</v>
      </c>
      <c r="P1074" s="34">
        <v>24</v>
      </c>
      <c r="Q1074" s="34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1">
        <v>709026.2</v>
      </c>
      <c r="S1075" s="31">
        <v>1675.59</v>
      </c>
      <c r="T1075" s="31">
        <v>15</v>
      </c>
      <c r="U1075" s="31">
        <v>6</v>
      </c>
      <c r="V1075" s="31">
        <v>3</v>
      </c>
    </row>
    <row r="1076" spans="1:22" x14ac:dyDescent="0.25">
      <c r="A1076" s="32">
        <v>1072</v>
      </c>
      <c r="B1076" s="33">
        <v>41813</v>
      </c>
      <c r="C1076" s="34">
        <v>1</v>
      </c>
      <c r="D1076" s="34">
        <v>2</v>
      </c>
      <c r="E1076" s="34">
        <v>3</v>
      </c>
      <c r="F1076" s="34">
        <v>4</v>
      </c>
      <c r="G1076" s="34">
        <v>5</v>
      </c>
      <c r="H1076" s="34">
        <v>7</v>
      </c>
      <c r="I1076" s="34">
        <v>9</v>
      </c>
      <c r="J1076" s="34">
        <v>13</v>
      </c>
      <c r="K1076" s="34">
        <v>14</v>
      </c>
      <c r="L1076" s="34">
        <v>15</v>
      </c>
      <c r="M1076" s="34">
        <v>17</v>
      </c>
      <c r="N1076" s="34">
        <v>20</v>
      </c>
      <c r="O1076" s="34">
        <v>22</v>
      </c>
      <c r="P1076" s="34">
        <v>23</v>
      </c>
      <c r="Q1076" s="34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1">
        <v>0</v>
      </c>
      <c r="S1077" s="31">
        <v>1823.63</v>
      </c>
      <c r="T1077" s="31">
        <v>15</v>
      </c>
      <c r="U1077" s="31">
        <v>6</v>
      </c>
      <c r="V1077" s="31">
        <v>3</v>
      </c>
    </row>
    <row r="1078" spans="1:22" x14ac:dyDescent="0.25">
      <c r="A1078" s="32">
        <v>1074</v>
      </c>
      <c r="B1078" s="33">
        <v>41817</v>
      </c>
      <c r="C1078" s="34">
        <v>1</v>
      </c>
      <c r="D1078" s="34">
        <v>4</v>
      </c>
      <c r="E1078" s="34">
        <v>7</v>
      </c>
      <c r="F1078" s="34">
        <v>8</v>
      </c>
      <c r="G1078" s="34">
        <v>9</v>
      </c>
      <c r="H1078" s="34">
        <v>10</v>
      </c>
      <c r="I1078" s="34">
        <v>11</v>
      </c>
      <c r="J1078" s="34">
        <v>13</v>
      </c>
      <c r="K1078" s="34">
        <v>17</v>
      </c>
      <c r="L1078" s="34">
        <v>20</v>
      </c>
      <c r="M1078" s="34">
        <v>21</v>
      </c>
      <c r="N1078" s="34">
        <v>22</v>
      </c>
      <c r="O1078" s="34">
        <v>23</v>
      </c>
      <c r="P1078" s="34">
        <v>24</v>
      </c>
      <c r="Q1078" s="34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1">
        <v>1956340.53</v>
      </c>
      <c r="S1079" s="31">
        <v>1300.1099999999999</v>
      </c>
      <c r="T1079" s="31">
        <v>15</v>
      </c>
      <c r="U1079" s="31">
        <v>6</v>
      </c>
      <c r="V1079" s="31">
        <v>3</v>
      </c>
    </row>
    <row r="1080" spans="1:22" x14ac:dyDescent="0.25">
      <c r="A1080" s="32">
        <v>1076</v>
      </c>
      <c r="B1080" s="33">
        <v>41822</v>
      </c>
      <c r="C1080" s="34">
        <v>4</v>
      </c>
      <c r="D1080" s="34">
        <v>9</v>
      </c>
      <c r="E1080" s="34">
        <v>10</v>
      </c>
      <c r="F1080" s="34">
        <v>11</v>
      </c>
      <c r="G1080" s="34">
        <v>12</v>
      </c>
      <c r="H1080" s="34">
        <v>13</v>
      </c>
      <c r="I1080" s="34">
        <v>14</v>
      </c>
      <c r="J1080" s="34">
        <v>15</v>
      </c>
      <c r="K1080" s="34">
        <v>16</v>
      </c>
      <c r="L1080" s="34">
        <v>17</v>
      </c>
      <c r="M1080" s="34">
        <v>18</v>
      </c>
      <c r="N1080" s="34">
        <v>20</v>
      </c>
      <c r="O1080" s="34">
        <v>21</v>
      </c>
      <c r="P1080" s="34">
        <v>22</v>
      </c>
      <c r="Q1080" s="34">
        <v>25</v>
      </c>
      <c r="R1080" s="35">
        <v>623595.11</v>
      </c>
      <c r="S1080" s="35">
        <v>1370.54</v>
      </c>
      <c r="T1080" s="35">
        <v>15</v>
      </c>
      <c r="U1080" s="35">
        <v>6</v>
      </c>
      <c r="V1080" s="35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31">
        <v>532018.11</v>
      </c>
      <c r="S1081" s="31">
        <v>1277.8900000000001</v>
      </c>
      <c r="T1081" s="31">
        <v>15</v>
      </c>
      <c r="U1081" s="31">
        <v>6</v>
      </c>
      <c r="V1081" s="31">
        <v>3</v>
      </c>
    </row>
    <row r="1082" spans="1:22" x14ac:dyDescent="0.25">
      <c r="A1082" s="32">
        <v>1078</v>
      </c>
      <c r="B1082" s="33">
        <v>41827</v>
      </c>
      <c r="C1082" s="34">
        <v>2</v>
      </c>
      <c r="D1082" s="34">
        <v>4</v>
      </c>
      <c r="E1082" s="34">
        <v>5</v>
      </c>
      <c r="F1082" s="34">
        <v>6</v>
      </c>
      <c r="G1082" s="34">
        <v>7</v>
      </c>
      <c r="H1082" s="34">
        <v>9</v>
      </c>
      <c r="I1082" s="34">
        <v>10</v>
      </c>
      <c r="J1082" s="34">
        <v>11</v>
      </c>
      <c r="K1082" s="34">
        <v>13</v>
      </c>
      <c r="L1082" s="34">
        <v>17</v>
      </c>
      <c r="M1082" s="34">
        <v>18</v>
      </c>
      <c r="N1082" s="34">
        <v>21</v>
      </c>
      <c r="O1082" s="34">
        <v>23</v>
      </c>
      <c r="P1082" s="34">
        <v>24</v>
      </c>
      <c r="Q1082" s="34">
        <v>25</v>
      </c>
      <c r="R1082" s="35">
        <v>740655.16</v>
      </c>
      <c r="S1082" s="35">
        <v>1116.8499999999999</v>
      </c>
      <c r="T1082" s="35">
        <v>15</v>
      </c>
      <c r="U1082" s="35">
        <v>6</v>
      </c>
      <c r="V1082" s="35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31">
        <v>336289.73</v>
      </c>
      <c r="S1083" s="31">
        <v>1728.88</v>
      </c>
      <c r="T1083" s="31">
        <v>15</v>
      </c>
      <c r="U1083" s="31">
        <v>6</v>
      </c>
      <c r="V1083" s="31">
        <v>3</v>
      </c>
    </row>
    <row r="1084" spans="1:22" x14ac:dyDescent="0.25">
      <c r="A1084" s="32">
        <v>1080</v>
      </c>
      <c r="B1084" s="33">
        <v>41831</v>
      </c>
      <c r="C1084" s="34">
        <v>2</v>
      </c>
      <c r="D1084" s="34">
        <v>3</v>
      </c>
      <c r="E1084" s="34">
        <v>5</v>
      </c>
      <c r="F1084" s="34">
        <v>6</v>
      </c>
      <c r="G1084" s="34">
        <v>10</v>
      </c>
      <c r="H1084" s="34">
        <v>11</v>
      </c>
      <c r="I1084" s="34">
        <v>12</v>
      </c>
      <c r="J1084" s="34">
        <v>14</v>
      </c>
      <c r="K1084" s="34">
        <v>15</v>
      </c>
      <c r="L1084" s="34">
        <v>16</v>
      </c>
      <c r="M1084" s="34">
        <v>17</v>
      </c>
      <c r="N1084" s="34">
        <v>21</v>
      </c>
      <c r="O1084" s="34">
        <v>22</v>
      </c>
      <c r="P1084" s="34">
        <v>23</v>
      </c>
      <c r="Q1084" s="34">
        <v>25</v>
      </c>
      <c r="R1084" s="35">
        <v>977364.19</v>
      </c>
      <c r="S1084" s="35">
        <v>1599.62</v>
      </c>
      <c r="T1084" s="35">
        <v>15</v>
      </c>
      <c r="U1084" s="35">
        <v>6</v>
      </c>
      <c r="V1084" s="35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31">
        <v>940950.46</v>
      </c>
      <c r="S1085" s="31">
        <v>1454.89</v>
      </c>
      <c r="T1085" s="31">
        <v>15</v>
      </c>
      <c r="U1085" s="31">
        <v>6</v>
      </c>
      <c r="V1085" s="31">
        <v>3</v>
      </c>
    </row>
    <row r="1086" spans="1:22" x14ac:dyDescent="0.25">
      <c r="A1086" s="32">
        <v>1082</v>
      </c>
      <c r="B1086" s="33">
        <v>41836</v>
      </c>
      <c r="C1086" s="34">
        <v>3</v>
      </c>
      <c r="D1086" s="34">
        <v>7</v>
      </c>
      <c r="E1086" s="34">
        <v>9</v>
      </c>
      <c r="F1086" s="34">
        <v>10</v>
      </c>
      <c r="G1086" s="34">
        <v>11</v>
      </c>
      <c r="H1086" s="34">
        <v>13</v>
      </c>
      <c r="I1086" s="34">
        <v>15</v>
      </c>
      <c r="J1086" s="34">
        <v>16</v>
      </c>
      <c r="K1086" s="34">
        <v>17</v>
      </c>
      <c r="L1086" s="34">
        <v>18</v>
      </c>
      <c r="M1086" s="34">
        <v>19</v>
      </c>
      <c r="N1086" s="34">
        <v>21</v>
      </c>
      <c r="O1086" s="34">
        <v>22</v>
      </c>
      <c r="P1086" s="34">
        <v>23</v>
      </c>
      <c r="Q1086" s="34">
        <v>24</v>
      </c>
      <c r="R1086" s="35">
        <v>654156.57999999996</v>
      </c>
      <c r="S1086" s="35">
        <v>1030.6099999999999</v>
      </c>
      <c r="T1086" s="35">
        <v>15</v>
      </c>
      <c r="U1086" s="35">
        <v>6</v>
      </c>
      <c r="V1086" s="35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31">
        <v>1787391.37</v>
      </c>
      <c r="S1087" s="31">
        <v>1598.74</v>
      </c>
      <c r="T1087" s="31">
        <v>15</v>
      </c>
      <c r="U1087" s="31">
        <v>6</v>
      </c>
      <c r="V1087" s="31">
        <v>3</v>
      </c>
    </row>
    <row r="1088" spans="1:22" x14ac:dyDescent="0.25">
      <c r="A1088" s="32">
        <v>1084</v>
      </c>
      <c r="B1088" s="33">
        <v>41841</v>
      </c>
      <c r="C1088" s="34">
        <v>1</v>
      </c>
      <c r="D1088" s="34">
        <v>2</v>
      </c>
      <c r="E1088" s="34">
        <v>3</v>
      </c>
      <c r="F1088" s="34">
        <v>4</v>
      </c>
      <c r="G1088" s="34">
        <v>5</v>
      </c>
      <c r="H1088" s="34">
        <v>6</v>
      </c>
      <c r="I1088" s="34">
        <v>7</v>
      </c>
      <c r="J1088" s="34">
        <v>9</v>
      </c>
      <c r="K1088" s="34">
        <v>10</v>
      </c>
      <c r="L1088" s="34">
        <v>13</v>
      </c>
      <c r="M1088" s="34">
        <v>17</v>
      </c>
      <c r="N1088" s="34">
        <v>18</v>
      </c>
      <c r="O1088" s="34">
        <v>21</v>
      </c>
      <c r="P1088" s="34">
        <v>24</v>
      </c>
      <c r="Q1088" s="34">
        <v>25</v>
      </c>
      <c r="R1088" s="35">
        <v>429868.18</v>
      </c>
      <c r="S1088" s="35">
        <v>1237</v>
      </c>
      <c r="T1088" s="35">
        <v>15</v>
      </c>
      <c r="U1088" s="35">
        <v>6</v>
      </c>
      <c r="V1088" s="35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31">
        <v>494269.81</v>
      </c>
      <c r="S1089" s="31">
        <v>1584.2</v>
      </c>
      <c r="T1089" s="31">
        <v>15</v>
      </c>
      <c r="U1089" s="31">
        <v>6</v>
      </c>
      <c r="V1089" s="31">
        <v>3</v>
      </c>
    </row>
    <row r="1090" spans="1:22" x14ac:dyDescent="0.25">
      <c r="A1090" s="32">
        <v>1086</v>
      </c>
      <c r="B1090" s="33">
        <v>41845</v>
      </c>
      <c r="C1090" s="34">
        <v>2</v>
      </c>
      <c r="D1090" s="34">
        <v>4</v>
      </c>
      <c r="E1090" s="34">
        <v>5</v>
      </c>
      <c r="F1090" s="34">
        <v>7</v>
      </c>
      <c r="G1090" s="34">
        <v>10</v>
      </c>
      <c r="H1090" s="34">
        <v>12</v>
      </c>
      <c r="I1090" s="34">
        <v>13</v>
      </c>
      <c r="J1090" s="34">
        <v>15</v>
      </c>
      <c r="K1090" s="34">
        <v>17</v>
      </c>
      <c r="L1090" s="34">
        <v>18</v>
      </c>
      <c r="M1090" s="34">
        <v>19</v>
      </c>
      <c r="N1090" s="34">
        <v>21</v>
      </c>
      <c r="O1090" s="34">
        <v>22</v>
      </c>
      <c r="P1090" s="34">
        <v>23</v>
      </c>
      <c r="Q1090" s="34">
        <v>24</v>
      </c>
      <c r="R1090" s="35">
        <v>207042.29</v>
      </c>
      <c r="S1090" s="35">
        <v>635.66999999999996</v>
      </c>
      <c r="T1090" s="35">
        <v>15</v>
      </c>
      <c r="U1090" s="35">
        <v>6</v>
      </c>
      <c r="V1090" s="35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31">
        <v>554888.77</v>
      </c>
      <c r="S1091" s="31">
        <v>1570.21</v>
      </c>
      <c r="T1091" s="31">
        <v>15</v>
      </c>
      <c r="U1091" s="31">
        <v>6</v>
      </c>
      <c r="V1091" s="31">
        <v>3</v>
      </c>
    </row>
    <row r="1092" spans="1:22" x14ac:dyDescent="0.25">
      <c r="A1092" s="32">
        <v>1088</v>
      </c>
      <c r="B1092" s="33">
        <v>41850</v>
      </c>
      <c r="C1092" s="34">
        <v>1</v>
      </c>
      <c r="D1092" s="34">
        <v>2</v>
      </c>
      <c r="E1092" s="34">
        <v>3</v>
      </c>
      <c r="F1092" s="34">
        <v>5</v>
      </c>
      <c r="G1092" s="34">
        <v>6</v>
      </c>
      <c r="H1092" s="34">
        <v>7</v>
      </c>
      <c r="I1092" s="34">
        <v>9</v>
      </c>
      <c r="J1092" s="34">
        <v>10</v>
      </c>
      <c r="K1092" s="34">
        <v>12</v>
      </c>
      <c r="L1092" s="34">
        <v>13</v>
      </c>
      <c r="M1092" s="34">
        <v>18</v>
      </c>
      <c r="N1092" s="34">
        <v>19</v>
      </c>
      <c r="O1092" s="34">
        <v>20</v>
      </c>
      <c r="P1092" s="34">
        <v>22</v>
      </c>
      <c r="Q1092" s="34">
        <v>23</v>
      </c>
      <c r="R1092" s="35">
        <v>526328.49</v>
      </c>
      <c r="S1092" s="35">
        <v>1287.68</v>
      </c>
      <c r="T1092" s="35">
        <v>15</v>
      </c>
      <c r="U1092" s="35">
        <v>6</v>
      </c>
      <c r="V1092" s="35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31">
        <v>268869.96000000002</v>
      </c>
      <c r="S1093" s="31">
        <v>1004.4</v>
      </c>
      <c r="T1093" s="31">
        <v>15</v>
      </c>
      <c r="U1093" s="31">
        <v>6</v>
      </c>
      <c r="V1093" s="31">
        <v>3</v>
      </c>
    </row>
    <row r="1094" spans="1:22" x14ac:dyDescent="0.25">
      <c r="A1094" s="32">
        <v>1090</v>
      </c>
      <c r="B1094" s="33">
        <v>41855</v>
      </c>
      <c r="C1094" s="34">
        <v>3</v>
      </c>
      <c r="D1094" s="34">
        <v>5</v>
      </c>
      <c r="E1094" s="34">
        <v>8</v>
      </c>
      <c r="F1094" s="34">
        <v>9</v>
      </c>
      <c r="G1094" s="34">
        <v>10</v>
      </c>
      <c r="H1094" s="34">
        <v>11</v>
      </c>
      <c r="I1094" s="34">
        <v>13</v>
      </c>
      <c r="J1094" s="34">
        <v>14</v>
      </c>
      <c r="K1094" s="34">
        <v>15</v>
      </c>
      <c r="L1094" s="34">
        <v>17</v>
      </c>
      <c r="M1094" s="34">
        <v>18</v>
      </c>
      <c r="N1094" s="34">
        <v>20</v>
      </c>
      <c r="O1094" s="34">
        <v>21</v>
      </c>
      <c r="P1094" s="34">
        <v>22</v>
      </c>
      <c r="Q1094" s="34">
        <v>24</v>
      </c>
      <c r="R1094" s="35">
        <v>268469.06</v>
      </c>
      <c r="S1094" s="35">
        <v>997.25</v>
      </c>
      <c r="T1094" s="35">
        <v>15</v>
      </c>
      <c r="U1094" s="35">
        <v>6</v>
      </c>
      <c r="V1094" s="35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31">
        <v>1741767.42</v>
      </c>
      <c r="S1095" s="31">
        <v>1486.62</v>
      </c>
      <c r="T1095" s="31">
        <v>15</v>
      </c>
      <c r="U1095" s="31">
        <v>6</v>
      </c>
      <c r="V1095" s="31">
        <v>3</v>
      </c>
    </row>
    <row r="1096" spans="1:22" x14ac:dyDescent="0.25">
      <c r="A1096" s="32">
        <v>1092</v>
      </c>
      <c r="B1096" s="33">
        <v>41859</v>
      </c>
      <c r="C1096" s="34">
        <v>4</v>
      </c>
      <c r="D1096" s="34">
        <v>5</v>
      </c>
      <c r="E1096" s="34">
        <v>8</v>
      </c>
      <c r="F1096" s="34">
        <v>9</v>
      </c>
      <c r="G1096" s="34">
        <v>11</v>
      </c>
      <c r="H1096" s="34">
        <v>12</v>
      </c>
      <c r="I1096" s="34">
        <v>13</v>
      </c>
      <c r="J1096" s="34">
        <v>14</v>
      </c>
      <c r="K1096" s="34">
        <v>15</v>
      </c>
      <c r="L1096" s="34">
        <v>18</v>
      </c>
      <c r="M1096" s="34">
        <v>19</v>
      </c>
      <c r="N1096" s="34">
        <v>20</v>
      </c>
      <c r="O1096" s="34">
        <v>22</v>
      </c>
      <c r="P1096" s="34">
        <v>24</v>
      </c>
      <c r="Q1096" s="34">
        <v>25</v>
      </c>
      <c r="R1096" s="35">
        <v>0</v>
      </c>
      <c r="S1096" s="35">
        <v>1635.41</v>
      </c>
      <c r="T1096" s="35">
        <v>15</v>
      </c>
      <c r="U1096" s="35">
        <v>6</v>
      </c>
      <c r="V1096" s="35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31">
        <v>681475.69</v>
      </c>
      <c r="S1097" s="31">
        <v>1207.4000000000001</v>
      </c>
      <c r="T1097" s="31">
        <v>15</v>
      </c>
      <c r="U1097" s="31">
        <v>6</v>
      </c>
      <c r="V1097" s="31">
        <v>3</v>
      </c>
    </row>
    <row r="1098" spans="1:22" x14ac:dyDescent="0.25">
      <c r="A1098" s="32">
        <v>1094</v>
      </c>
      <c r="B1098" s="33">
        <v>41864</v>
      </c>
      <c r="C1098" s="34">
        <v>1</v>
      </c>
      <c r="D1098" s="34">
        <v>2</v>
      </c>
      <c r="E1098" s="34">
        <v>3</v>
      </c>
      <c r="F1098" s="34">
        <v>4</v>
      </c>
      <c r="G1098" s="34">
        <v>5</v>
      </c>
      <c r="H1098" s="34">
        <v>6</v>
      </c>
      <c r="I1098" s="34">
        <v>8</v>
      </c>
      <c r="J1098" s="34">
        <v>9</v>
      </c>
      <c r="K1098" s="34">
        <v>10</v>
      </c>
      <c r="L1098" s="34">
        <v>12</v>
      </c>
      <c r="M1098" s="34">
        <v>14</v>
      </c>
      <c r="N1098" s="34">
        <v>16</v>
      </c>
      <c r="O1098" s="34">
        <v>19</v>
      </c>
      <c r="P1098" s="34">
        <v>22</v>
      </c>
      <c r="Q1098" s="34">
        <v>25</v>
      </c>
      <c r="R1098" s="35">
        <v>1904616.9</v>
      </c>
      <c r="S1098" s="35">
        <v>1691.3</v>
      </c>
      <c r="T1098" s="35">
        <v>15</v>
      </c>
      <c r="U1098" s="35">
        <v>6</v>
      </c>
      <c r="V1098" s="35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31">
        <v>330935.28000000003</v>
      </c>
      <c r="S1099" s="31">
        <v>1695.4</v>
      </c>
      <c r="T1099" s="31">
        <v>15</v>
      </c>
      <c r="U1099" s="31">
        <v>6</v>
      </c>
      <c r="V1099" s="31">
        <v>3</v>
      </c>
    </row>
    <row r="1100" spans="1:22" x14ac:dyDescent="0.25">
      <c r="A1100" s="32">
        <v>1096</v>
      </c>
      <c r="B1100" s="33">
        <v>41869</v>
      </c>
      <c r="C1100" s="34">
        <v>1</v>
      </c>
      <c r="D1100" s="34">
        <v>2</v>
      </c>
      <c r="E1100" s="34">
        <v>4</v>
      </c>
      <c r="F1100" s="34">
        <v>7</v>
      </c>
      <c r="G1100" s="34">
        <v>8</v>
      </c>
      <c r="H1100" s="34">
        <v>10</v>
      </c>
      <c r="I1100" s="34">
        <v>12</v>
      </c>
      <c r="J1100" s="34">
        <v>13</v>
      </c>
      <c r="K1100" s="34">
        <v>14</v>
      </c>
      <c r="L1100" s="34">
        <v>15</v>
      </c>
      <c r="M1100" s="34">
        <v>20</v>
      </c>
      <c r="N1100" s="34">
        <v>21</v>
      </c>
      <c r="O1100" s="34">
        <v>22</v>
      </c>
      <c r="P1100" s="34">
        <v>23</v>
      </c>
      <c r="Q1100" s="34">
        <v>25</v>
      </c>
      <c r="R1100" s="35">
        <v>1748819.9</v>
      </c>
      <c r="S1100" s="35">
        <v>1390.44</v>
      </c>
      <c r="T1100" s="35">
        <v>15</v>
      </c>
      <c r="U1100" s="35">
        <v>6</v>
      </c>
      <c r="V1100" s="35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31">
        <v>857449.65</v>
      </c>
      <c r="S1101" s="31">
        <v>1350.89</v>
      </c>
      <c r="T1101" s="31">
        <v>15</v>
      </c>
      <c r="U1101" s="31">
        <v>6</v>
      </c>
      <c r="V1101" s="31">
        <v>3</v>
      </c>
    </row>
    <row r="1102" spans="1:22" x14ac:dyDescent="0.25">
      <c r="A1102" s="32">
        <v>1098</v>
      </c>
      <c r="B1102" s="33">
        <v>41873</v>
      </c>
      <c r="C1102" s="34">
        <v>3</v>
      </c>
      <c r="D1102" s="34">
        <v>4</v>
      </c>
      <c r="E1102" s="34">
        <v>5</v>
      </c>
      <c r="F1102" s="34">
        <v>7</v>
      </c>
      <c r="G1102" s="34">
        <v>8</v>
      </c>
      <c r="H1102" s="34">
        <v>10</v>
      </c>
      <c r="I1102" s="34">
        <v>11</v>
      </c>
      <c r="J1102" s="34">
        <v>12</v>
      </c>
      <c r="K1102" s="34">
        <v>14</v>
      </c>
      <c r="L1102" s="34">
        <v>15</v>
      </c>
      <c r="M1102" s="34">
        <v>16</v>
      </c>
      <c r="N1102" s="34">
        <v>18</v>
      </c>
      <c r="O1102" s="34">
        <v>23</v>
      </c>
      <c r="P1102" s="34">
        <v>24</v>
      </c>
      <c r="Q1102" s="34">
        <v>25</v>
      </c>
      <c r="R1102" s="35">
        <v>298311.84000000003</v>
      </c>
      <c r="S1102" s="35">
        <v>1570.37</v>
      </c>
      <c r="T1102" s="35">
        <v>15</v>
      </c>
      <c r="U1102" s="35">
        <v>6</v>
      </c>
      <c r="V1102" s="35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31">
        <v>0</v>
      </c>
      <c r="S1103" s="31">
        <v>1278.83</v>
      </c>
      <c r="T1103" s="31">
        <v>15</v>
      </c>
      <c r="U1103" s="31">
        <v>6</v>
      </c>
      <c r="V1103" s="31">
        <v>3</v>
      </c>
    </row>
    <row r="1104" spans="1:22" x14ac:dyDescent="0.25">
      <c r="A1104" s="32">
        <v>1100</v>
      </c>
      <c r="B1104" s="33">
        <v>41878</v>
      </c>
      <c r="C1104" s="34">
        <v>5</v>
      </c>
      <c r="D1104" s="34">
        <v>6</v>
      </c>
      <c r="E1104" s="34">
        <v>7</v>
      </c>
      <c r="F1104" s="34">
        <v>9</v>
      </c>
      <c r="G1104" s="34">
        <v>10</v>
      </c>
      <c r="H1104" s="34">
        <v>11</v>
      </c>
      <c r="I1104" s="34">
        <v>12</v>
      </c>
      <c r="J1104" s="34">
        <v>14</v>
      </c>
      <c r="K1104" s="34">
        <v>15</v>
      </c>
      <c r="L1104" s="34">
        <v>16</v>
      </c>
      <c r="M1104" s="34">
        <v>18</v>
      </c>
      <c r="N1104" s="34">
        <v>19</v>
      </c>
      <c r="O1104" s="34">
        <v>20</v>
      </c>
      <c r="P1104" s="34">
        <v>23</v>
      </c>
      <c r="Q1104" s="34">
        <v>24</v>
      </c>
      <c r="R1104" s="35">
        <v>672700.14</v>
      </c>
      <c r="S1104" s="35">
        <v>1586.11</v>
      </c>
      <c r="T1104" s="35">
        <v>15</v>
      </c>
      <c r="U1104" s="35">
        <v>6</v>
      </c>
      <c r="V1104" s="35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31">
        <v>332700.25</v>
      </c>
      <c r="S1105" s="31">
        <v>829.74</v>
      </c>
      <c r="T1105" s="31">
        <v>15</v>
      </c>
      <c r="U1105" s="31">
        <v>6</v>
      </c>
      <c r="V1105" s="31">
        <v>3</v>
      </c>
    </row>
    <row r="1106" spans="1:22" x14ac:dyDescent="0.25">
      <c r="A1106" s="32">
        <v>1102</v>
      </c>
      <c r="B1106" s="33">
        <v>41889</v>
      </c>
      <c r="C1106" s="34">
        <v>2</v>
      </c>
      <c r="D1106" s="34">
        <v>3</v>
      </c>
      <c r="E1106" s="34">
        <v>5</v>
      </c>
      <c r="F1106" s="34">
        <v>6</v>
      </c>
      <c r="G1106" s="34">
        <v>8</v>
      </c>
      <c r="H1106" s="34">
        <v>12</v>
      </c>
      <c r="I1106" s="34">
        <v>14</v>
      </c>
      <c r="J1106" s="34">
        <v>15</v>
      </c>
      <c r="K1106" s="34">
        <v>18</v>
      </c>
      <c r="L1106" s="34">
        <v>19</v>
      </c>
      <c r="M1106" s="34">
        <v>20</v>
      </c>
      <c r="N1106" s="34">
        <v>21</v>
      </c>
      <c r="O1106" s="34">
        <v>22</v>
      </c>
      <c r="P1106" s="34">
        <v>23</v>
      </c>
      <c r="Q1106" s="34">
        <v>24</v>
      </c>
      <c r="R1106" s="35">
        <v>1821021.77</v>
      </c>
      <c r="S1106" s="35">
        <v>1289.49</v>
      </c>
      <c r="T1106" s="35">
        <v>15</v>
      </c>
      <c r="U1106" s="35">
        <v>6</v>
      </c>
      <c r="V1106" s="35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31">
        <v>56657.37</v>
      </c>
      <c r="S1107" s="31">
        <v>417.72</v>
      </c>
      <c r="T1107" s="31">
        <v>15</v>
      </c>
      <c r="U1107" s="31">
        <v>6</v>
      </c>
      <c r="V1107" s="31">
        <v>3</v>
      </c>
    </row>
    <row r="1108" spans="1:22" x14ac:dyDescent="0.25">
      <c r="A1108" s="32">
        <v>1104</v>
      </c>
      <c r="B1108" s="33">
        <v>41892</v>
      </c>
      <c r="C1108" s="34">
        <v>2</v>
      </c>
      <c r="D1108" s="34">
        <v>5</v>
      </c>
      <c r="E1108" s="34">
        <v>6</v>
      </c>
      <c r="F1108" s="34">
        <v>8</v>
      </c>
      <c r="G1108" s="34">
        <v>9</v>
      </c>
      <c r="H1108" s="34">
        <v>11</v>
      </c>
      <c r="I1108" s="34">
        <v>13</v>
      </c>
      <c r="J1108" s="34">
        <v>14</v>
      </c>
      <c r="K1108" s="34">
        <v>15</v>
      </c>
      <c r="L1108" s="34">
        <v>16</v>
      </c>
      <c r="M1108" s="34">
        <v>18</v>
      </c>
      <c r="N1108" s="34">
        <v>19</v>
      </c>
      <c r="O1108" s="34">
        <v>21</v>
      </c>
      <c r="P1108" s="34">
        <v>22</v>
      </c>
      <c r="Q1108" s="34">
        <v>23</v>
      </c>
      <c r="R1108" s="35">
        <v>310070.39</v>
      </c>
      <c r="S1108" s="35">
        <v>737.39</v>
      </c>
      <c r="T1108" s="35">
        <v>15</v>
      </c>
      <c r="U1108" s="35">
        <v>6</v>
      </c>
      <c r="V1108" s="35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31">
        <v>117156.05</v>
      </c>
      <c r="S1109" s="31">
        <v>557.32000000000005</v>
      </c>
      <c r="T1109" s="31">
        <v>15</v>
      </c>
      <c r="U1109" s="31">
        <v>6</v>
      </c>
      <c r="V1109" s="31">
        <v>3</v>
      </c>
    </row>
    <row r="1110" spans="1:22" x14ac:dyDescent="0.25">
      <c r="A1110" s="32">
        <v>1106</v>
      </c>
      <c r="B1110" s="33">
        <v>41897</v>
      </c>
      <c r="C1110" s="34">
        <v>2</v>
      </c>
      <c r="D1110" s="34">
        <v>3</v>
      </c>
      <c r="E1110" s="34">
        <v>4</v>
      </c>
      <c r="F1110" s="34">
        <v>9</v>
      </c>
      <c r="G1110" s="34">
        <v>10</v>
      </c>
      <c r="H1110" s="34">
        <v>11</v>
      </c>
      <c r="I1110" s="34">
        <v>12</v>
      </c>
      <c r="J1110" s="34">
        <v>13</v>
      </c>
      <c r="K1110" s="34">
        <v>14</v>
      </c>
      <c r="L1110" s="34">
        <v>15</v>
      </c>
      <c r="M1110" s="34">
        <v>16</v>
      </c>
      <c r="N1110" s="34">
        <v>19</v>
      </c>
      <c r="O1110" s="34">
        <v>21</v>
      </c>
      <c r="P1110" s="34">
        <v>23</v>
      </c>
      <c r="Q1110" s="34">
        <v>24</v>
      </c>
      <c r="R1110" s="35">
        <v>478100.64</v>
      </c>
      <c r="S1110" s="35">
        <v>1722.57</v>
      </c>
      <c r="T1110" s="35">
        <v>15</v>
      </c>
      <c r="U1110" s="35">
        <v>6</v>
      </c>
      <c r="V1110" s="35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31">
        <v>273352.05</v>
      </c>
      <c r="S1111" s="31">
        <v>1166.55</v>
      </c>
      <c r="T1111" s="31">
        <v>15</v>
      </c>
      <c r="U1111" s="31">
        <v>6</v>
      </c>
      <c r="V1111" s="31">
        <v>3</v>
      </c>
    </row>
    <row r="1112" spans="1:22" x14ac:dyDescent="0.25">
      <c r="A1112" s="32">
        <v>1108</v>
      </c>
      <c r="B1112" s="33">
        <v>41901</v>
      </c>
      <c r="C1112" s="34">
        <v>1</v>
      </c>
      <c r="D1112" s="34">
        <v>2</v>
      </c>
      <c r="E1112" s="34">
        <v>4</v>
      </c>
      <c r="F1112" s="34">
        <v>5</v>
      </c>
      <c r="G1112" s="34">
        <v>7</v>
      </c>
      <c r="H1112" s="34">
        <v>8</v>
      </c>
      <c r="I1112" s="34">
        <v>9</v>
      </c>
      <c r="J1112" s="34">
        <v>12</v>
      </c>
      <c r="K1112" s="34">
        <v>13</v>
      </c>
      <c r="L1112" s="34">
        <v>14</v>
      </c>
      <c r="M1112" s="34">
        <v>17</v>
      </c>
      <c r="N1112" s="34">
        <v>21</v>
      </c>
      <c r="O1112" s="34">
        <v>22</v>
      </c>
      <c r="P1112" s="34">
        <v>24</v>
      </c>
      <c r="Q1112" s="34">
        <v>25</v>
      </c>
      <c r="R1112" s="35">
        <v>442633.42</v>
      </c>
      <c r="S1112" s="35">
        <v>694.87</v>
      </c>
      <c r="T1112" s="35">
        <v>15</v>
      </c>
      <c r="U1112" s="35">
        <v>6</v>
      </c>
      <c r="V1112" s="35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31">
        <v>1186674.68</v>
      </c>
      <c r="S1113" s="31">
        <v>1921.74</v>
      </c>
      <c r="T1113" s="31">
        <v>15</v>
      </c>
      <c r="U1113" s="31">
        <v>6</v>
      </c>
      <c r="V1113" s="31">
        <v>3</v>
      </c>
    </row>
    <row r="1114" spans="1:22" x14ac:dyDescent="0.25">
      <c r="A1114" s="32">
        <v>1110</v>
      </c>
      <c r="B1114" s="33">
        <v>41906</v>
      </c>
      <c r="C1114" s="34">
        <v>1</v>
      </c>
      <c r="D1114" s="34">
        <v>2</v>
      </c>
      <c r="E1114" s="34">
        <v>3</v>
      </c>
      <c r="F1114" s="34">
        <v>4</v>
      </c>
      <c r="G1114" s="34">
        <v>6</v>
      </c>
      <c r="H1114" s="34">
        <v>9</v>
      </c>
      <c r="I1114" s="34">
        <v>10</v>
      </c>
      <c r="J1114" s="34">
        <v>15</v>
      </c>
      <c r="K1114" s="34">
        <v>17</v>
      </c>
      <c r="L1114" s="34">
        <v>18</v>
      </c>
      <c r="M1114" s="34">
        <v>19</v>
      </c>
      <c r="N1114" s="34">
        <v>20</v>
      </c>
      <c r="O1114" s="34">
        <v>22</v>
      </c>
      <c r="P1114" s="34">
        <v>24</v>
      </c>
      <c r="Q1114" s="34">
        <v>25</v>
      </c>
      <c r="R1114" s="35">
        <v>0</v>
      </c>
      <c r="S1114" s="35">
        <v>2079.2399999999998</v>
      </c>
      <c r="T1114" s="35">
        <v>15</v>
      </c>
      <c r="U1114" s="35">
        <v>6</v>
      </c>
      <c r="V1114" s="35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31">
        <v>1139732.18</v>
      </c>
      <c r="S1115" s="31">
        <v>1077.97</v>
      </c>
      <c r="T1115" s="31">
        <v>15</v>
      </c>
      <c r="U1115" s="31">
        <v>6</v>
      </c>
      <c r="V1115" s="31">
        <v>3</v>
      </c>
    </row>
    <row r="1116" spans="1:22" x14ac:dyDescent="0.25">
      <c r="A1116" s="32">
        <v>1112</v>
      </c>
      <c r="B1116" s="33">
        <v>41911</v>
      </c>
      <c r="C1116" s="34">
        <v>1</v>
      </c>
      <c r="D1116" s="34">
        <v>2</v>
      </c>
      <c r="E1116" s="34">
        <v>3</v>
      </c>
      <c r="F1116" s="34">
        <v>6</v>
      </c>
      <c r="G1116" s="34">
        <v>7</v>
      </c>
      <c r="H1116" s="34">
        <v>8</v>
      </c>
      <c r="I1116" s="34">
        <v>12</v>
      </c>
      <c r="J1116" s="34">
        <v>13</v>
      </c>
      <c r="K1116" s="34">
        <v>15</v>
      </c>
      <c r="L1116" s="34">
        <v>16</v>
      </c>
      <c r="M1116" s="34">
        <v>17</v>
      </c>
      <c r="N1116" s="34">
        <v>18</v>
      </c>
      <c r="O1116" s="34">
        <v>20</v>
      </c>
      <c r="P1116" s="34">
        <v>22</v>
      </c>
      <c r="Q1116" s="34">
        <v>24</v>
      </c>
      <c r="R1116" s="35">
        <v>388932.47</v>
      </c>
      <c r="S1116" s="35">
        <v>1669.52</v>
      </c>
      <c r="T1116" s="35">
        <v>15</v>
      </c>
      <c r="U1116" s="35">
        <v>6</v>
      </c>
      <c r="V1116" s="35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31">
        <v>409143.59</v>
      </c>
      <c r="S1117" s="31">
        <v>704.57</v>
      </c>
      <c r="T1117" s="31">
        <v>15</v>
      </c>
      <c r="U1117" s="31">
        <v>6</v>
      </c>
      <c r="V1117" s="31">
        <v>3</v>
      </c>
    </row>
    <row r="1118" spans="1:22" x14ac:dyDescent="0.25">
      <c r="A1118" s="32">
        <v>1114</v>
      </c>
      <c r="B1118" s="33">
        <v>41915</v>
      </c>
      <c r="C1118" s="34">
        <v>1</v>
      </c>
      <c r="D1118" s="34">
        <v>2</v>
      </c>
      <c r="E1118" s="34">
        <v>3</v>
      </c>
      <c r="F1118" s="34">
        <v>4</v>
      </c>
      <c r="G1118" s="34">
        <v>5</v>
      </c>
      <c r="H1118" s="34">
        <v>6</v>
      </c>
      <c r="I1118" s="34">
        <v>8</v>
      </c>
      <c r="J1118" s="34">
        <v>10</v>
      </c>
      <c r="K1118" s="34">
        <v>11</v>
      </c>
      <c r="L1118" s="34">
        <v>12</v>
      </c>
      <c r="M1118" s="34">
        <v>15</v>
      </c>
      <c r="N1118" s="34">
        <v>18</v>
      </c>
      <c r="O1118" s="34">
        <v>19</v>
      </c>
      <c r="P1118" s="34">
        <v>20</v>
      </c>
      <c r="Q1118" s="34">
        <v>22</v>
      </c>
      <c r="R1118" s="35">
        <v>501959.52</v>
      </c>
      <c r="S1118" s="35">
        <v>1300.6300000000001</v>
      </c>
      <c r="T1118" s="35">
        <v>15</v>
      </c>
      <c r="U1118" s="35">
        <v>6</v>
      </c>
      <c r="V1118" s="35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31">
        <v>556188.99</v>
      </c>
      <c r="S1119" s="31">
        <v>924.88</v>
      </c>
      <c r="T1119" s="31">
        <v>15</v>
      </c>
      <c r="U1119" s="31">
        <v>6</v>
      </c>
      <c r="V1119" s="31">
        <v>3</v>
      </c>
    </row>
    <row r="1120" spans="1:22" x14ac:dyDescent="0.25">
      <c r="A1120" s="32">
        <v>1116</v>
      </c>
      <c r="B1120" s="33">
        <v>41920</v>
      </c>
      <c r="C1120" s="34">
        <v>1</v>
      </c>
      <c r="D1120" s="34">
        <v>2</v>
      </c>
      <c r="E1120" s="34">
        <v>3</v>
      </c>
      <c r="F1120" s="34">
        <v>4</v>
      </c>
      <c r="G1120" s="34">
        <v>5</v>
      </c>
      <c r="H1120" s="34">
        <v>6</v>
      </c>
      <c r="I1120" s="34">
        <v>9</v>
      </c>
      <c r="J1120" s="34">
        <v>12</v>
      </c>
      <c r="K1120" s="34">
        <v>15</v>
      </c>
      <c r="L1120" s="34">
        <v>17</v>
      </c>
      <c r="M1120" s="34">
        <v>18</v>
      </c>
      <c r="N1120" s="34">
        <v>21</v>
      </c>
      <c r="O1120" s="34">
        <v>22</v>
      </c>
      <c r="P1120" s="34">
        <v>24</v>
      </c>
      <c r="Q1120" s="34">
        <v>25</v>
      </c>
      <c r="R1120" s="35">
        <v>458691.55</v>
      </c>
      <c r="S1120" s="35">
        <v>1225.6600000000001</v>
      </c>
      <c r="T1120" s="35">
        <v>15</v>
      </c>
      <c r="U1120" s="35">
        <v>6</v>
      </c>
      <c r="V1120" s="35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31">
        <v>580834.29</v>
      </c>
      <c r="S1121" s="31">
        <v>1272.31</v>
      </c>
      <c r="T1121" s="31">
        <v>15</v>
      </c>
      <c r="U1121" s="31">
        <v>6</v>
      </c>
      <c r="V1121" s="31">
        <v>3</v>
      </c>
    </row>
    <row r="1122" spans="1:22" x14ac:dyDescent="0.25">
      <c r="A1122" s="32">
        <v>1118</v>
      </c>
      <c r="B1122" s="33">
        <v>41925</v>
      </c>
      <c r="C1122" s="34">
        <v>1</v>
      </c>
      <c r="D1122" s="34">
        <v>2</v>
      </c>
      <c r="E1122" s="34">
        <v>5</v>
      </c>
      <c r="F1122" s="34">
        <v>6</v>
      </c>
      <c r="G1122" s="34">
        <v>8</v>
      </c>
      <c r="H1122" s="34">
        <v>10</v>
      </c>
      <c r="I1122" s="34">
        <v>11</v>
      </c>
      <c r="J1122" s="34">
        <v>13</v>
      </c>
      <c r="K1122" s="34">
        <v>14</v>
      </c>
      <c r="L1122" s="34">
        <v>15</v>
      </c>
      <c r="M1122" s="34">
        <v>20</v>
      </c>
      <c r="N1122" s="34">
        <v>21</v>
      </c>
      <c r="O1122" s="34">
        <v>23</v>
      </c>
      <c r="P1122" s="34">
        <v>24</v>
      </c>
      <c r="Q1122" s="34">
        <v>25</v>
      </c>
      <c r="R1122" s="35">
        <v>227454</v>
      </c>
      <c r="S1122" s="35">
        <v>1156.79</v>
      </c>
      <c r="T1122" s="35">
        <v>15</v>
      </c>
      <c r="U1122" s="35">
        <v>6</v>
      </c>
      <c r="V1122" s="35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31">
        <v>275733.74</v>
      </c>
      <c r="S1123" s="31">
        <v>1098.5</v>
      </c>
      <c r="T1123" s="31">
        <v>15</v>
      </c>
      <c r="U1123" s="31">
        <v>6</v>
      </c>
      <c r="V1123" s="31">
        <v>3</v>
      </c>
    </row>
    <row r="1124" spans="1:22" x14ac:dyDescent="0.25">
      <c r="A1124" s="32">
        <v>1120</v>
      </c>
      <c r="B1124" s="33">
        <v>41929</v>
      </c>
      <c r="C1124" s="34">
        <v>2</v>
      </c>
      <c r="D1124" s="34">
        <v>4</v>
      </c>
      <c r="E1124" s="34">
        <v>5</v>
      </c>
      <c r="F1124" s="34">
        <v>6</v>
      </c>
      <c r="G1124" s="34">
        <v>8</v>
      </c>
      <c r="H1124" s="34">
        <v>9</v>
      </c>
      <c r="I1124" s="34">
        <v>10</v>
      </c>
      <c r="J1124" s="34">
        <v>12</v>
      </c>
      <c r="K1124" s="34">
        <v>13</v>
      </c>
      <c r="L1124" s="34">
        <v>14</v>
      </c>
      <c r="M1124" s="34">
        <v>16</v>
      </c>
      <c r="N1124" s="34">
        <v>17</v>
      </c>
      <c r="O1124" s="34">
        <v>18</v>
      </c>
      <c r="P1124" s="34">
        <v>19</v>
      </c>
      <c r="Q1124" s="34">
        <v>24</v>
      </c>
      <c r="R1124" s="35">
        <v>837318.77</v>
      </c>
      <c r="S1124" s="35">
        <v>1321.55</v>
      </c>
      <c r="T1124" s="35">
        <v>15</v>
      </c>
      <c r="U1124" s="35">
        <v>6</v>
      </c>
      <c r="V1124" s="35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31">
        <v>576039.22</v>
      </c>
      <c r="S1125" s="31">
        <v>1097.7</v>
      </c>
      <c r="T1125" s="31">
        <v>15</v>
      </c>
      <c r="U1125" s="31">
        <v>6</v>
      </c>
      <c r="V1125" s="31">
        <v>3</v>
      </c>
    </row>
    <row r="1126" spans="1:22" x14ac:dyDescent="0.25">
      <c r="A1126" s="32">
        <v>1122</v>
      </c>
      <c r="B1126" s="33">
        <v>41934</v>
      </c>
      <c r="C1126" s="34">
        <v>2</v>
      </c>
      <c r="D1126" s="34">
        <v>3</v>
      </c>
      <c r="E1126" s="34">
        <v>7</v>
      </c>
      <c r="F1126" s="34">
        <v>10</v>
      </c>
      <c r="G1126" s="34">
        <v>11</v>
      </c>
      <c r="H1126" s="34">
        <v>12</v>
      </c>
      <c r="I1126" s="34">
        <v>13</v>
      </c>
      <c r="J1126" s="34">
        <v>14</v>
      </c>
      <c r="K1126" s="34">
        <v>16</v>
      </c>
      <c r="L1126" s="34">
        <v>19</v>
      </c>
      <c r="M1126" s="34">
        <v>20</v>
      </c>
      <c r="N1126" s="34">
        <v>21</v>
      </c>
      <c r="O1126" s="34">
        <v>23</v>
      </c>
      <c r="P1126" s="34">
        <v>24</v>
      </c>
      <c r="Q1126" s="34">
        <v>25</v>
      </c>
      <c r="R1126" s="35">
        <v>428378.51</v>
      </c>
      <c r="S1126" s="35">
        <v>1485.58</v>
      </c>
      <c r="T1126" s="35">
        <v>15</v>
      </c>
      <c r="U1126" s="35">
        <v>6</v>
      </c>
      <c r="V1126" s="35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31">
        <v>241613.08</v>
      </c>
      <c r="S1127" s="31">
        <v>586.29</v>
      </c>
      <c r="T1127" s="31">
        <v>15</v>
      </c>
      <c r="U1127" s="31">
        <v>6</v>
      </c>
      <c r="V1127" s="31">
        <v>3</v>
      </c>
    </row>
    <row r="1128" spans="1:22" x14ac:dyDescent="0.25">
      <c r="A1128" s="32">
        <v>1124</v>
      </c>
      <c r="B1128" s="33">
        <v>41939</v>
      </c>
      <c r="C1128" s="34">
        <v>1</v>
      </c>
      <c r="D1128" s="34">
        <v>3</v>
      </c>
      <c r="E1128" s="34">
        <v>4</v>
      </c>
      <c r="F1128" s="34">
        <v>5</v>
      </c>
      <c r="G1128" s="34">
        <v>6</v>
      </c>
      <c r="H1128" s="34">
        <v>8</v>
      </c>
      <c r="I1128" s="34">
        <v>10</v>
      </c>
      <c r="J1128" s="34">
        <v>12</v>
      </c>
      <c r="K1128" s="34">
        <v>13</v>
      </c>
      <c r="L1128" s="34">
        <v>15</v>
      </c>
      <c r="M1128" s="34">
        <v>19</v>
      </c>
      <c r="N1128" s="34">
        <v>21</v>
      </c>
      <c r="O1128" s="34">
        <v>22</v>
      </c>
      <c r="P1128" s="34">
        <v>24</v>
      </c>
      <c r="Q1128" s="34">
        <v>25</v>
      </c>
      <c r="R1128" s="35">
        <v>537749.68999999994</v>
      </c>
      <c r="S1128" s="35">
        <v>1120.25</v>
      </c>
      <c r="T1128" s="35">
        <v>15</v>
      </c>
      <c r="U1128" s="35">
        <v>6</v>
      </c>
      <c r="V1128" s="35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31">
        <v>634432.42000000004</v>
      </c>
      <c r="S1129" s="31">
        <v>1352.5</v>
      </c>
      <c r="T1129" s="31">
        <v>15</v>
      </c>
      <c r="U1129" s="31">
        <v>6</v>
      </c>
      <c r="V1129" s="31">
        <v>3</v>
      </c>
    </row>
    <row r="1130" spans="1:22" x14ac:dyDescent="0.25">
      <c r="A1130" s="32">
        <v>1126</v>
      </c>
      <c r="B1130" s="33">
        <v>41943</v>
      </c>
      <c r="C1130" s="34">
        <v>3</v>
      </c>
      <c r="D1130" s="34">
        <v>5</v>
      </c>
      <c r="E1130" s="34">
        <v>6</v>
      </c>
      <c r="F1130" s="34">
        <v>7</v>
      </c>
      <c r="G1130" s="34">
        <v>8</v>
      </c>
      <c r="H1130" s="34">
        <v>12</v>
      </c>
      <c r="I1130" s="34">
        <v>13</v>
      </c>
      <c r="J1130" s="34">
        <v>16</v>
      </c>
      <c r="K1130" s="34">
        <v>17</v>
      </c>
      <c r="L1130" s="34">
        <v>18</v>
      </c>
      <c r="M1130" s="34">
        <v>19</v>
      </c>
      <c r="N1130" s="34">
        <v>22</v>
      </c>
      <c r="O1130" s="34">
        <v>23</v>
      </c>
      <c r="P1130" s="34">
        <v>24</v>
      </c>
      <c r="Q1130" s="34">
        <v>25</v>
      </c>
      <c r="R1130" s="35">
        <v>849924.12</v>
      </c>
      <c r="S1130" s="35">
        <v>1235.01</v>
      </c>
      <c r="T1130" s="35">
        <v>15</v>
      </c>
      <c r="U1130" s="35">
        <v>6</v>
      </c>
      <c r="V1130" s="35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31">
        <v>1805531.45</v>
      </c>
      <c r="S1131" s="31">
        <v>1174.02</v>
      </c>
      <c r="T1131" s="31">
        <v>15</v>
      </c>
      <c r="U1131" s="31">
        <v>6</v>
      </c>
      <c r="V1131" s="31">
        <v>3</v>
      </c>
    </row>
    <row r="1132" spans="1:22" x14ac:dyDescent="0.25">
      <c r="A1132" s="32">
        <v>1128</v>
      </c>
      <c r="B1132" s="33">
        <v>41948</v>
      </c>
      <c r="C1132" s="34">
        <v>1</v>
      </c>
      <c r="D1132" s="34">
        <v>2</v>
      </c>
      <c r="E1132" s="34">
        <v>3</v>
      </c>
      <c r="F1132" s="34">
        <v>4</v>
      </c>
      <c r="G1132" s="34">
        <v>6</v>
      </c>
      <c r="H1132" s="34">
        <v>7</v>
      </c>
      <c r="I1132" s="34">
        <v>10</v>
      </c>
      <c r="J1132" s="34">
        <v>11</v>
      </c>
      <c r="K1132" s="34">
        <v>12</v>
      </c>
      <c r="L1132" s="34">
        <v>14</v>
      </c>
      <c r="M1132" s="34">
        <v>16</v>
      </c>
      <c r="N1132" s="34">
        <v>17</v>
      </c>
      <c r="O1132" s="34">
        <v>20</v>
      </c>
      <c r="P1132" s="34">
        <v>24</v>
      </c>
      <c r="Q1132" s="34">
        <v>25</v>
      </c>
      <c r="R1132" s="35">
        <v>2119600.42</v>
      </c>
      <c r="S1132" s="35">
        <v>1436.53</v>
      </c>
      <c r="T1132" s="35">
        <v>15</v>
      </c>
      <c r="U1132" s="35">
        <v>6</v>
      </c>
      <c r="V1132" s="35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31">
        <v>281337.78000000003</v>
      </c>
      <c r="S1133" s="31">
        <v>785.67</v>
      </c>
      <c r="T1133" s="31">
        <v>15</v>
      </c>
      <c r="U1133" s="31">
        <v>6</v>
      </c>
      <c r="V1133" s="31">
        <v>3</v>
      </c>
    </row>
    <row r="1134" spans="1:22" x14ac:dyDescent="0.25">
      <c r="A1134" s="32">
        <v>1130</v>
      </c>
      <c r="B1134" s="33">
        <v>41953</v>
      </c>
      <c r="C1134" s="34">
        <v>1</v>
      </c>
      <c r="D1134" s="34">
        <v>2</v>
      </c>
      <c r="E1134" s="34">
        <v>5</v>
      </c>
      <c r="F1134" s="34">
        <v>8</v>
      </c>
      <c r="G1134" s="34">
        <v>10</v>
      </c>
      <c r="H1134" s="34">
        <v>11</v>
      </c>
      <c r="I1134" s="34">
        <v>12</v>
      </c>
      <c r="J1134" s="34">
        <v>13</v>
      </c>
      <c r="K1134" s="34">
        <v>14</v>
      </c>
      <c r="L1134" s="34">
        <v>15</v>
      </c>
      <c r="M1134" s="34">
        <v>17</v>
      </c>
      <c r="N1134" s="34">
        <v>20</v>
      </c>
      <c r="O1134" s="34">
        <v>22</v>
      </c>
      <c r="P1134" s="34">
        <v>24</v>
      </c>
      <c r="Q1134" s="34">
        <v>25</v>
      </c>
      <c r="R1134" s="35">
        <v>546804.57999999996</v>
      </c>
      <c r="S1134" s="35">
        <v>1191.83</v>
      </c>
      <c r="T1134" s="35">
        <v>15</v>
      </c>
      <c r="U1134" s="35">
        <v>6</v>
      </c>
      <c r="V1134" s="35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31">
        <v>955752.26</v>
      </c>
      <c r="S1135" s="31">
        <v>396.89</v>
      </c>
      <c r="T1135" s="31">
        <v>15</v>
      </c>
      <c r="U1135" s="31">
        <v>6</v>
      </c>
      <c r="V1135" s="31">
        <v>3</v>
      </c>
    </row>
    <row r="1136" spans="1:22" x14ac:dyDescent="0.25">
      <c r="A1136" s="32">
        <v>1132</v>
      </c>
      <c r="B1136" s="33">
        <v>41957</v>
      </c>
      <c r="C1136" s="34">
        <v>1</v>
      </c>
      <c r="D1136" s="34">
        <v>2</v>
      </c>
      <c r="E1136" s="34">
        <v>6</v>
      </c>
      <c r="F1136" s="34">
        <v>7</v>
      </c>
      <c r="G1136" s="34">
        <v>8</v>
      </c>
      <c r="H1136" s="34">
        <v>9</v>
      </c>
      <c r="I1136" s="34">
        <v>11</v>
      </c>
      <c r="J1136" s="34">
        <v>12</v>
      </c>
      <c r="K1136" s="34">
        <v>13</v>
      </c>
      <c r="L1136" s="34">
        <v>14</v>
      </c>
      <c r="M1136" s="34">
        <v>17</v>
      </c>
      <c r="N1136" s="34">
        <v>21</v>
      </c>
      <c r="O1136" s="34">
        <v>22</v>
      </c>
      <c r="P1136" s="34">
        <v>23</v>
      </c>
      <c r="Q1136" s="34">
        <v>24</v>
      </c>
      <c r="R1136" s="35">
        <v>916916.68</v>
      </c>
      <c r="S1136" s="35">
        <v>1403.62</v>
      </c>
      <c r="T1136" s="35">
        <v>15</v>
      </c>
      <c r="U1136" s="35">
        <v>6</v>
      </c>
      <c r="V1136" s="35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31">
        <v>663160.43000000005</v>
      </c>
      <c r="S1137" s="31">
        <v>1286.97</v>
      </c>
      <c r="T1137" s="31">
        <v>15</v>
      </c>
      <c r="U1137" s="31">
        <v>6</v>
      </c>
      <c r="V1137" s="31">
        <v>3</v>
      </c>
    </row>
    <row r="1138" spans="1:22" x14ac:dyDescent="0.25">
      <c r="A1138" s="32">
        <v>1134</v>
      </c>
      <c r="B1138" s="33">
        <v>41962</v>
      </c>
      <c r="C1138" s="34">
        <v>1</v>
      </c>
      <c r="D1138" s="34">
        <v>2</v>
      </c>
      <c r="E1138" s="34">
        <v>4</v>
      </c>
      <c r="F1138" s="34">
        <v>8</v>
      </c>
      <c r="G1138" s="34">
        <v>10</v>
      </c>
      <c r="H1138" s="34">
        <v>11</v>
      </c>
      <c r="I1138" s="34">
        <v>12</v>
      </c>
      <c r="J1138" s="34">
        <v>13</v>
      </c>
      <c r="K1138" s="34">
        <v>14</v>
      </c>
      <c r="L1138" s="34">
        <v>15</v>
      </c>
      <c r="M1138" s="34">
        <v>17</v>
      </c>
      <c r="N1138" s="34">
        <v>18</v>
      </c>
      <c r="O1138" s="34">
        <v>20</v>
      </c>
      <c r="P1138" s="34">
        <v>23</v>
      </c>
      <c r="Q1138" s="34">
        <v>25</v>
      </c>
      <c r="R1138" s="35">
        <v>326065.77</v>
      </c>
      <c r="S1138" s="35">
        <v>1293.55</v>
      </c>
      <c r="T1138" s="35">
        <v>15</v>
      </c>
      <c r="U1138" s="35">
        <v>6</v>
      </c>
      <c r="V1138" s="35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31">
        <v>438011.49</v>
      </c>
      <c r="S1139" s="31">
        <v>1428.81</v>
      </c>
      <c r="T1139" s="31">
        <v>15</v>
      </c>
      <c r="U1139" s="31">
        <v>6</v>
      </c>
      <c r="V1139" s="31">
        <v>3</v>
      </c>
    </row>
    <row r="1140" spans="1:22" x14ac:dyDescent="0.25">
      <c r="A1140" s="32">
        <v>1136</v>
      </c>
      <c r="B1140" s="33">
        <v>41967</v>
      </c>
      <c r="C1140" s="34">
        <v>1</v>
      </c>
      <c r="D1140" s="34">
        <v>2</v>
      </c>
      <c r="E1140" s="34">
        <v>5</v>
      </c>
      <c r="F1140" s="34">
        <v>6</v>
      </c>
      <c r="G1140" s="34">
        <v>7</v>
      </c>
      <c r="H1140" s="34">
        <v>9</v>
      </c>
      <c r="I1140" s="34">
        <v>10</v>
      </c>
      <c r="J1140" s="34">
        <v>11</v>
      </c>
      <c r="K1140" s="34">
        <v>15</v>
      </c>
      <c r="L1140" s="34">
        <v>17</v>
      </c>
      <c r="M1140" s="34">
        <v>18</v>
      </c>
      <c r="N1140" s="34">
        <v>19</v>
      </c>
      <c r="O1140" s="34">
        <v>21</v>
      </c>
      <c r="P1140" s="34">
        <v>22</v>
      </c>
      <c r="Q1140" s="34">
        <v>24</v>
      </c>
      <c r="R1140" s="35">
        <v>466867.51</v>
      </c>
      <c r="S1140" s="35">
        <v>1628.7</v>
      </c>
      <c r="T1140" s="35">
        <v>15</v>
      </c>
      <c r="U1140" s="35">
        <v>6</v>
      </c>
      <c r="V1140" s="35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31">
        <v>827881.58</v>
      </c>
      <c r="S1141" s="31">
        <v>1299.6500000000001</v>
      </c>
      <c r="T1141" s="31">
        <v>15</v>
      </c>
      <c r="U1141" s="31">
        <v>6</v>
      </c>
      <c r="V1141" s="31">
        <v>3</v>
      </c>
    </row>
    <row r="1142" spans="1:22" x14ac:dyDescent="0.25">
      <c r="A1142" s="32">
        <v>1138</v>
      </c>
      <c r="B1142" s="33">
        <v>41971</v>
      </c>
      <c r="C1142" s="34">
        <v>1</v>
      </c>
      <c r="D1142" s="34">
        <v>2</v>
      </c>
      <c r="E1142" s="34">
        <v>3</v>
      </c>
      <c r="F1142" s="34">
        <v>5</v>
      </c>
      <c r="G1142" s="34">
        <v>6</v>
      </c>
      <c r="H1142" s="34">
        <v>7</v>
      </c>
      <c r="I1142" s="34">
        <v>10</v>
      </c>
      <c r="J1142" s="34">
        <v>11</v>
      </c>
      <c r="K1142" s="34">
        <v>13</v>
      </c>
      <c r="L1142" s="34">
        <v>15</v>
      </c>
      <c r="M1142" s="34">
        <v>16</v>
      </c>
      <c r="N1142" s="34">
        <v>18</v>
      </c>
      <c r="O1142" s="34">
        <v>20</v>
      </c>
      <c r="P1142" s="34">
        <v>21</v>
      </c>
      <c r="Q1142" s="34">
        <v>22</v>
      </c>
      <c r="R1142" s="35">
        <v>384620.32</v>
      </c>
      <c r="S1142" s="35">
        <v>628.49</v>
      </c>
      <c r="T1142" s="35">
        <v>15</v>
      </c>
      <c r="U1142" s="35">
        <v>6</v>
      </c>
      <c r="V1142" s="35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31">
        <v>2201111.46</v>
      </c>
      <c r="S1143" s="31">
        <v>2235.1999999999998</v>
      </c>
      <c r="T1143" s="31">
        <v>15</v>
      </c>
      <c r="U1143" s="31">
        <v>6</v>
      </c>
      <c r="V1143" s="31">
        <v>3</v>
      </c>
    </row>
    <row r="1144" spans="1:22" x14ac:dyDescent="0.25">
      <c r="A1144" s="32">
        <v>1140</v>
      </c>
      <c r="B1144" s="33">
        <v>41976</v>
      </c>
      <c r="C1144" s="34">
        <v>3</v>
      </c>
      <c r="D1144" s="34">
        <v>4</v>
      </c>
      <c r="E1144" s="34">
        <v>5</v>
      </c>
      <c r="F1144" s="34">
        <v>6</v>
      </c>
      <c r="G1144" s="34">
        <v>7</v>
      </c>
      <c r="H1144" s="34">
        <v>8</v>
      </c>
      <c r="I1144" s="34">
        <v>10</v>
      </c>
      <c r="J1144" s="34">
        <v>15</v>
      </c>
      <c r="K1144" s="34">
        <v>18</v>
      </c>
      <c r="L1144" s="34">
        <v>19</v>
      </c>
      <c r="M1144" s="34">
        <v>20</v>
      </c>
      <c r="N1144" s="34">
        <v>21</v>
      </c>
      <c r="O1144" s="34">
        <v>23</v>
      </c>
      <c r="P1144" s="34">
        <v>24</v>
      </c>
      <c r="Q1144" s="34">
        <v>25</v>
      </c>
      <c r="R1144" s="35">
        <v>0</v>
      </c>
      <c r="S1144" s="35">
        <v>1554.6</v>
      </c>
      <c r="T1144" s="35">
        <v>15</v>
      </c>
      <c r="U1144" s="35">
        <v>6</v>
      </c>
      <c r="V1144" s="35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31">
        <v>1190925.71</v>
      </c>
      <c r="S1145" s="31">
        <v>1462.3</v>
      </c>
      <c r="T1145" s="31">
        <v>15</v>
      </c>
      <c r="U1145" s="31">
        <v>6</v>
      </c>
      <c r="V1145" s="31">
        <v>3</v>
      </c>
    </row>
    <row r="1146" spans="1:22" x14ac:dyDescent="0.25">
      <c r="A1146" s="32">
        <v>1142</v>
      </c>
      <c r="B1146" s="33">
        <v>41981</v>
      </c>
      <c r="C1146" s="34">
        <v>2</v>
      </c>
      <c r="D1146" s="34">
        <v>4</v>
      </c>
      <c r="E1146" s="34">
        <v>7</v>
      </c>
      <c r="F1146" s="34">
        <v>8</v>
      </c>
      <c r="G1146" s="34">
        <v>9</v>
      </c>
      <c r="H1146" s="34">
        <v>10</v>
      </c>
      <c r="I1146" s="34">
        <v>12</v>
      </c>
      <c r="J1146" s="34">
        <v>13</v>
      </c>
      <c r="K1146" s="34">
        <v>15</v>
      </c>
      <c r="L1146" s="34">
        <v>16</v>
      </c>
      <c r="M1146" s="34">
        <v>19</v>
      </c>
      <c r="N1146" s="34">
        <v>20</v>
      </c>
      <c r="O1146" s="34">
        <v>22</v>
      </c>
      <c r="P1146" s="34">
        <v>23</v>
      </c>
      <c r="Q1146" s="34">
        <v>24</v>
      </c>
      <c r="R1146" s="35">
        <v>747916.43</v>
      </c>
      <c r="S1146" s="35">
        <v>786.49</v>
      </c>
      <c r="T1146" s="35">
        <v>15</v>
      </c>
      <c r="U1146" s="35">
        <v>6</v>
      </c>
      <c r="V1146" s="35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31">
        <v>460903.92</v>
      </c>
      <c r="S1147" s="31">
        <v>1419.23</v>
      </c>
      <c r="T1147" s="31">
        <v>15</v>
      </c>
      <c r="U1147" s="31">
        <v>6</v>
      </c>
      <c r="V1147" s="31">
        <v>3</v>
      </c>
    </row>
    <row r="1148" spans="1:22" x14ac:dyDescent="0.25">
      <c r="A1148" s="32">
        <v>1144</v>
      </c>
      <c r="B1148" s="33">
        <v>41985</v>
      </c>
      <c r="C1148" s="34">
        <v>2</v>
      </c>
      <c r="D1148" s="34">
        <v>3</v>
      </c>
      <c r="E1148" s="34">
        <v>4</v>
      </c>
      <c r="F1148" s="34">
        <v>6</v>
      </c>
      <c r="G1148" s="34">
        <v>7</v>
      </c>
      <c r="H1148" s="34">
        <v>8</v>
      </c>
      <c r="I1148" s="34">
        <v>10</v>
      </c>
      <c r="J1148" s="34">
        <v>13</v>
      </c>
      <c r="K1148" s="34">
        <v>14</v>
      </c>
      <c r="L1148" s="34">
        <v>17</v>
      </c>
      <c r="M1148" s="34">
        <v>18</v>
      </c>
      <c r="N1148" s="34">
        <v>19</v>
      </c>
      <c r="O1148" s="34">
        <v>23</v>
      </c>
      <c r="P1148" s="34">
        <v>24</v>
      </c>
      <c r="Q1148" s="34">
        <v>25</v>
      </c>
      <c r="R1148" s="35">
        <v>241841.41</v>
      </c>
      <c r="S1148" s="35">
        <v>516.03</v>
      </c>
      <c r="T1148" s="35">
        <v>15</v>
      </c>
      <c r="U1148" s="35">
        <v>6</v>
      </c>
      <c r="V1148" s="35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31">
        <v>271763.87</v>
      </c>
      <c r="S1149" s="31">
        <v>960.77</v>
      </c>
      <c r="T1149" s="31">
        <v>15</v>
      </c>
      <c r="U1149" s="31">
        <v>6</v>
      </c>
      <c r="V1149" s="31">
        <v>3</v>
      </c>
    </row>
    <row r="1150" spans="1:22" x14ac:dyDescent="0.25">
      <c r="A1150" s="32">
        <v>1146</v>
      </c>
      <c r="B1150" s="33">
        <v>41990</v>
      </c>
      <c r="C1150" s="34">
        <v>2</v>
      </c>
      <c r="D1150" s="34">
        <v>3</v>
      </c>
      <c r="E1150" s="34">
        <v>4</v>
      </c>
      <c r="F1150" s="34">
        <v>5</v>
      </c>
      <c r="G1150" s="34">
        <v>7</v>
      </c>
      <c r="H1150" s="34">
        <v>11</v>
      </c>
      <c r="I1150" s="34">
        <v>13</v>
      </c>
      <c r="J1150" s="34">
        <v>15</v>
      </c>
      <c r="K1150" s="34">
        <v>17</v>
      </c>
      <c r="L1150" s="34">
        <v>18</v>
      </c>
      <c r="M1150" s="34">
        <v>19</v>
      </c>
      <c r="N1150" s="34">
        <v>21</v>
      </c>
      <c r="O1150" s="34">
        <v>22</v>
      </c>
      <c r="P1150" s="34">
        <v>24</v>
      </c>
      <c r="Q1150" s="34">
        <v>25</v>
      </c>
      <c r="R1150" s="35">
        <v>360410.22</v>
      </c>
      <c r="S1150" s="35">
        <v>973.4</v>
      </c>
      <c r="T1150" s="35">
        <v>15</v>
      </c>
      <c r="U1150" s="35">
        <v>6</v>
      </c>
      <c r="V1150" s="35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31">
        <v>2369438.83</v>
      </c>
      <c r="S1151" s="31">
        <v>2422.12</v>
      </c>
      <c r="T1151" s="31">
        <v>15</v>
      </c>
      <c r="U1151" s="31">
        <v>6</v>
      </c>
      <c r="V1151" s="31">
        <v>3</v>
      </c>
    </row>
    <row r="1152" spans="1:22" x14ac:dyDescent="0.25">
      <c r="A1152" s="32">
        <v>1148</v>
      </c>
      <c r="B1152" s="33">
        <v>41995</v>
      </c>
      <c r="C1152" s="34">
        <v>1</v>
      </c>
      <c r="D1152" s="34">
        <v>3</v>
      </c>
      <c r="E1152" s="34">
        <v>4</v>
      </c>
      <c r="F1152" s="34">
        <v>5</v>
      </c>
      <c r="G1152" s="34">
        <v>6</v>
      </c>
      <c r="H1152" s="34">
        <v>9</v>
      </c>
      <c r="I1152" s="34">
        <v>10</v>
      </c>
      <c r="J1152" s="34">
        <v>13</v>
      </c>
      <c r="K1152" s="34">
        <v>14</v>
      </c>
      <c r="L1152" s="34">
        <v>16</v>
      </c>
      <c r="M1152" s="34">
        <v>17</v>
      </c>
      <c r="N1152" s="34">
        <v>18</v>
      </c>
      <c r="O1152" s="34">
        <v>19</v>
      </c>
      <c r="P1152" s="34">
        <v>20</v>
      </c>
      <c r="Q1152" s="34">
        <v>24</v>
      </c>
      <c r="R1152" s="35">
        <v>1079807.5</v>
      </c>
      <c r="S1152" s="35">
        <v>2063.65</v>
      </c>
      <c r="T1152" s="35">
        <v>15</v>
      </c>
      <c r="U1152" s="35">
        <v>6</v>
      </c>
      <c r="V1152" s="35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31">
        <v>719185.53</v>
      </c>
      <c r="S1153" s="31">
        <v>1473.77</v>
      </c>
      <c r="T1153" s="31">
        <v>15</v>
      </c>
      <c r="U1153" s="31">
        <v>6</v>
      </c>
      <c r="V1153" s="31">
        <v>3</v>
      </c>
    </row>
    <row r="1154" spans="1:22" x14ac:dyDescent="0.25">
      <c r="A1154" s="32">
        <v>1150</v>
      </c>
      <c r="B1154" s="33">
        <v>41999</v>
      </c>
      <c r="C1154" s="34">
        <v>5</v>
      </c>
      <c r="D1154" s="34">
        <v>7</v>
      </c>
      <c r="E1154" s="34">
        <v>8</v>
      </c>
      <c r="F1154" s="34">
        <v>9</v>
      </c>
      <c r="G1154" s="34">
        <v>11</v>
      </c>
      <c r="H1154" s="34">
        <v>12</v>
      </c>
      <c r="I1154" s="34">
        <v>13</v>
      </c>
      <c r="J1154" s="34">
        <v>14</v>
      </c>
      <c r="K1154" s="34">
        <v>15</v>
      </c>
      <c r="L1154" s="34">
        <v>17</v>
      </c>
      <c r="M1154" s="34">
        <v>18</v>
      </c>
      <c r="N1154" s="34">
        <v>20</v>
      </c>
      <c r="O1154" s="34">
        <v>22</v>
      </c>
      <c r="P1154" s="34">
        <v>23</v>
      </c>
      <c r="Q1154" s="34">
        <v>24</v>
      </c>
      <c r="R1154" s="35">
        <v>604238.68000000005</v>
      </c>
      <c r="S1154" s="35">
        <v>1102.07</v>
      </c>
      <c r="T1154" s="35">
        <v>15</v>
      </c>
      <c r="U1154" s="35">
        <v>6</v>
      </c>
      <c r="V1154" s="35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31">
        <v>459987.86</v>
      </c>
      <c r="S1155" s="31">
        <v>1758.19</v>
      </c>
      <c r="T1155" s="31">
        <v>15</v>
      </c>
      <c r="U1155" s="31">
        <v>6</v>
      </c>
      <c r="V1155" s="31">
        <v>3</v>
      </c>
    </row>
    <row r="1156" spans="1:22" x14ac:dyDescent="0.25">
      <c r="A1156" s="32">
        <v>1152</v>
      </c>
      <c r="B1156" s="33">
        <v>42004</v>
      </c>
      <c r="C1156" s="34">
        <v>3</v>
      </c>
      <c r="D1156" s="34">
        <v>4</v>
      </c>
      <c r="E1156" s="34">
        <v>5</v>
      </c>
      <c r="F1156" s="34">
        <v>7</v>
      </c>
      <c r="G1156" s="34">
        <v>8</v>
      </c>
      <c r="H1156" s="34">
        <v>9</v>
      </c>
      <c r="I1156" s="34">
        <v>10</v>
      </c>
      <c r="J1156" s="34">
        <v>12</v>
      </c>
      <c r="K1156" s="34">
        <v>16</v>
      </c>
      <c r="L1156" s="34">
        <v>18</v>
      </c>
      <c r="M1156" s="34">
        <v>19</v>
      </c>
      <c r="N1156" s="34">
        <v>20</v>
      </c>
      <c r="O1156" s="34">
        <v>21</v>
      </c>
      <c r="P1156" s="34">
        <v>22</v>
      </c>
      <c r="Q1156" s="34">
        <v>25</v>
      </c>
      <c r="R1156" s="35">
        <v>778768.69</v>
      </c>
      <c r="S1156" s="35">
        <v>1850.36</v>
      </c>
      <c r="T1156" s="35">
        <v>15</v>
      </c>
      <c r="U1156" s="35">
        <v>6</v>
      </c>
      <c r="V1156" s="35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31">
        <v>392949.95</v>
      </c>
      <c r="S1157" s="31">
        <v>992.67</v>
      </c>
      <c r="T1157" s="31">
        <v>15</v>
      </c>
      <c r="U1157" s="31">
        <v>6</v>
      </c>
      <c r="V1157" s="31">
        <v>3</v>
      </c>
    </row>
    <row r="1158" spans="1:22" x14ac:dyDescent="0.25">
      <c r="A1158" s="32">
        <v>1154</v>
      </c>
      <c r="B1158" s="33">
        <v>42009</v>
      </c>
      <c r="C1158" s="34">
        <v>1</v>
      </c>
      <c r="D1158" s="34">
        <v>3</v>
      </c>
      <c r="E1158" s="34">
        <v>4</v>
      </c>
      <c r="F1158" s="34">
        <v>5</v>
      </c>
      <c r="G1158" s="34">
        <v>10</v>
      </c>
      <c r="H1158" s="34">
        <v>11</v>
      </c>
      <c r="I1158" s="34">
        <v>13</v>
      </c>
      <c r="J1158" s="34">
        <v>15</v>
      </c>
      <c r="K1158" s="34">
        <v>16</v>
      </c>
      <c r="L1158" s="34">
        <v>17</v>
      </c>
      <c r="M1158" s="34">
        <v>19</v>
      </c>
      <c r="N1158" s="34">
        <v>21</v>
      </c>
      <c r="O1158" s="34">
        <v>23</v>
      </c>
      <c r="P1158" s="34">
        <v>24</v>
      </c>
      <c r="Q1158" s="34">
        <v>25</v>
      </c>
      <c r="R1158" s="35">
        <v>0</v>
      </c>
      <c r="S1158" s="35">
        <v>754.55</v>
      </c>
      <c r="T1158" s="35">
        <v>15</v>
      </c>
      <c r="U1158" s="35">
        <v>6</v>
      </c>
      <c r="V1158" s="35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31">
        <v>410025.11</v>
      </c>
      <c r="S1159" s="31">
        <v>676.16</v>
      </c>
      <c r="T1159" s="31">
        <v>15</v>
      </c>
      <c r="U1159" s="31">
        <v>6</v>
      </c>
      <c r="V1159" s="31">
        <v>3</v>
      </c>
    </row>
    <row r="1160" spans="1:22" x14ac:dyDescent="0.25">
      <c r="A1160" s="32">
        <v>1156</v>
      </c>
      <c r="B1160" s="33">
        <v>42013</v>
      </c>
      <c r="C1160" s="34">
        <v>1</v>
      </c>
      <c r="D1160" s="34">
        <v>3</v>
      </c>
      <c r="E1160" s="34">
        <v>4</v>
      </c>
      <c r="F1160" s="34">
        <v>6</v>
      </c>
      <c r="G1160" s="34">
        <v>7</v>
      </c>
      <c r="H1160" s="34">
        <v>11</v>
      </c>
      <c r="I1160" s="34">
        <v>12</v>
      </c>
      <c r="J1160" s="34">
        <v>13</v>
      </c>
      <c r="K1160" s="34">
        <v>14</v>
      </c>
      <c r="L1160" s="34">
        <v>15</v>
      </c>
      <c r="M1160" s="34">
        <v>17</v>
      </c>
      <c r="N1160" s="34">
        <v>21</v>
      </c>
      <c r="O1160" s="34">
        <v>22</v>
      </c>
      <c r="P1160" s="34">
        <v>24</v>
      </c>
      <c r="Q1160" s="34">
        <v>25</v>
      </c>
      <c r="R1160" s="35">
        <v>0</v>
      </c>
      <c r="S1160" s="35">
        <v>1527.33</v>
      </c>
      <c r="T1160" s="35">
        <v>15</v>
      </c>
      <c r="U1160" s="35">
        <v>6</v>
      </c>
      <c r="V1160" s="35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31">
        <v>738515.95</v>
      </c>
      <c r="S1161" s="31">
        <v>1100.68</v>
      </c>
      <c r="T1161" s="31">
        <v>15</v>
      </c>
      <c r="U1161" s="31">
        <v>6</v>
      </c>
      <c r="V1161" s="31">
        <v>3</v>
      </c>
    </row>
    <row r="1162" spans="1:22" x14ac:dyDescent="0.25">
      <c r="A1162" s="32">
        <v>1158</v>
      </c>
      <c r="B1162" s="33">
        <v>42018</v>
      </c>
      <c r="C1162" s="34">
        <v>2</v>
      </c>
      <c r="D1162" s="34">
        <v>3</v>
      </c>
      <c r="E1162" s="34">
        <v>5</v>
      </c>
      <c r="F1162" s="34">
        <v>7</v>
      </c>
      <c r="G1162" s="34">
        <v>10</v>
      </c>
      <c r="H1162" s="34">
        <v>13</v>
      </c>
      <c r="I1162" s="34">
        <v>14</v>
      </c>
      <c r="J1162" s="34">
        <v>15</v>
      </c>
      <c r="K1162" s="34">
        <v>16</v>
      </c>
      <c r="L1162" s="34">
        <v>17</v>
      </c>
      <c r="M1162" s="34">
        <v>19</v>
      </c>
      <c r="N1162" s="34">
        <v>20</v>
      </c>
      <c r="O1162" s="34">
        <v>22</v>
      </c>
      <c r="P1162" s="34">
        <v>24</v>
      </c>
      <c r="Q1162" s="34">
        <v>25</v>
      </c>
      <c r="R1162" s="35">
        <v>201672.54</v>
      </c>
      <c r="S1162" s="35">
        <v>1101.96</v>
      </c>
      <c r="T1162" s="35">
        <v>15</v>
      </c>
      <c r="U1162" s="35">
        <v>6</v>
      </c>
      <c r="V1162" s="35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31">
        <v>696391.36</v>
      </c>
      <c r="S1163" s="31">
        <v>1634.01</v>
      </c>
      <c r="T1163" s="31">
        <v>15</v>
      </c>
      <c r="U1163" s="31">
        <v>6</v>
      </c>
      <c r="V1163" s="31">
        <v>3</v>
      </c>
    </row>
    <row r="1164" spans="1:22" x14ac:dyDescent="0.25">
      <c r="A1164" s="32">
        <v>1160</v>
      </c>
      <c r="B1164" s="33">
        <v>42023</v>
      </c>
      <c r="C1164" s="34">
        <v>2</v>
      </c>
      <c r="D1164" s="34">
        <v>4</v>
      </c>
      <c r="E1164" s="34">
        <v>5</v>
      </c>
      <c r="F1164" s="34">
        <v>6</v>
      </c>
      <c r="G1164" s="34">
        <v>7</v>
      </c>
      <c r="H1164" s="34">
        <v>8</v>
      </c>
      <c r="I1164" s="34">
        <v>10</v>
      </c>
      <c r="J1164" s="34">
        <v>11</v>
      </c>
      <c r="K1164" s="34">
        <v>15</v>
      </c>
      <c r="L1164" s="34">
        <v>16</v>
      </c>
      <c r="M1164" s="34">
        <v>17</v>
      </c>
      <c r="N1164" s="34">
        <v>18</v>
      </c>
      <c r="O1164" s="34">
        <v>21</v>
      </c>
      <c r="P1164" s="34">
        <v>22</v>
      </c>
      <c r="Q1164" s="34">
        <v>25</v>
      </c>
      <c r="R1164" s="35">
        <v>688006.87</v>
      </c>
      <c r="S1164" s="35">
        <v>1497.84</v>
      </c>
      <c r="T1164" s="35">
        <v>15</v>
      </c>
      <c r="U1164" s="35">
        <v>6</v>
      </c>
      <c r="V1164" s="35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31">
        <v>310457.21000000002</v>
      </c>
      <c r="S1165" s="31">
        <v>659.24</v>
      </c>
      <c r="T1165" s="31">
        <v>15</v>
      </c>
      <c r="U1165" s="31">
        <v>6</v>
      </c>
      <c r="V1165" s="31">
        <v>3</v>
      </c>
    </row>
    <row r="1166" spans="1:22" x14ac:dyDescent="0.25">
      <c r="A1166" s="32">
        <v>1162</v>
      </c>
      <c r="B1166" s="33">
        <v>42027</v>
      </c>
      <c r="C1166" s="34">
        <v>1</v>
      </c>
      <c r="D1166" s="34">
        <v>3</v>
      </c>
      <c r="E1166" s="34">
        <v>4</v>
      </c>
      <c r="F1166" s="34">
        <v>7</v>
      </c>
      <c r="G1166" s="34">
        <v>9</v>
      </c>
      <c r="H1166" s="34">
        <v>11</v>
      </c>
      <c r="I1166" s="34">
        <v>13</v>
      </c>
      <c r="J1166" s="34">
        <v>15</v>
      </c>
      <c r="K1166" s="34">
        <v>18</v>
      </c>
      <c r="L1166" s="34">
        <v>19</v>
      </c>
      <c r="M1166" s="34">
        <v>20</v>
      </c>
      <c r="N1166" s="34">
        <v>21</v>
      </c>
      <c r="O1166" s="34">
        <v>23</v>
      </c>
      <c r="P1166" s="34">
        <v>24</v>
      </c>
      <c r="Q1166" s="34">
        <v>25</v>
      </c>
      <c r="R1166" s="35">
        <v>102077.86</v>
      </c>
      <c r="S1166" s="35">
        <v>342.75</v>
      </c>
      <c r="T1166" s="35">
        <v>15</v>
      </c>
      <c r="U1166" s="35">
        <v>6</v>
      </c>
      <c r="V1166" s="35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31">
        <v>1867921.45</v>
      </c>
      <c r="S1167" s="31">
        <v>1425.45</v>
      </c>
      <c r="T1167" s="31">
        <v>15</v>
      </c>
      <c r="U1167" s="31">
        <v>6</v>
      </c>
      <c r="V1167" s="31">
        <v>3</v>
      </c>
    </row>
    <row r="1168" spans="1:22" x14ac:dyDescent="0.25">
      <c r="A1168" s="32">
        <v>1164</v>
      </c>
      <c r="B1168" s="33">
        <v>42032</v>
      </c>
      <c r="C1168" s="34">
        <v>3</v>
      </c>
      <c r="D1168" s="34">
        <v>4</v>
      </c>
      <c r="E1168" s="34">
        <v>5</v>
      </c>
      <c r="F1168" s="34">
        <v>8</v>
      </c>
      <c r="G1168" s="34">
        <v>10</v>
      </c>
      <c r="H1168" s="34">
        <v>11</v>
      </c>
      <c r="I1168" s="34">
        <v>13</v>
      </c>
      <c r="J1168" s="34">
        <v>15</v>
      </c>
      <c r="K1168" s="34">
        <v>17</v>
      </c>
      <c r="L1168" s="34">
        <v>20</v>
      </c>
      <c r="M1168" s="34">
        <v>21</v>
      </c>
      <c r="N1168" s="34">
        <v>22</v>
      </c>
      <c r="O1168" s="34">
        <v>23</v>
      </c>
      <c r="P1168" s="34">
        <v>24</v>
      </c>
      <c r="Q1168" s="34">
        <v>25</v>
      </c>
      <c r="R1168" s="35">
        <v>189144.37</v>
      </c>
      <c r="S1168" s="35">
        <v>816.24</v>
      </c>
      <c r="T1168" s="35">
        <v>15</v>
      </c>
      <c r="U1168" s="35">
        <v>6</v>
      </c>
      <c r="V1168" s="35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31">
        <v>877464.49</v>
      </c>
      <c r="S1169" s="31">
        <v>1309.67</v>
      </c>
      <c r="T1169" s="31">
        <v>15</v>
      </c>
      <c r="U1169" s="31">
        <v>6</v>
      </c>
      <c r="V1169" s="31">
        <v>3</v>
      </c>
    </row>
    <row r="1170" spans="1:22" x14ac:dyDescent="0.25">
      <c r="A1170" s="32">
        <v>1166</v>
      </c>
      <c r="B1170" s="33">
        <v>42037</v>
      </c>
      <c r="C1170" s="34">
        <v>2</v>
      </c>
      <c r="D1170" s="34">
        <v>4</v>
      </c>
      <c r="E1170" s="34">
        <v>5</v>
      </c>
      <c r="F1170" s="34">
        <v>6</v>
      </c>
      <c r="G1170" s="34">
        <v>9</v>
      </c>
      <c r="H1170" s="34">
        <v>10</v>
      </c>
      <c r="I1170" s="34">
        <v>12</v>
      </c>
      <c r="J1170" s="34">
        <v>14</v>
      </c>
      <c r="K1170" s="34">
        <v>15</v>
      </c>
      <c r="L1170" s="34">
        <v>17</v>
      </c>
      <c r="M1170" s="34">
        <v>18</v>
      </c>
      <c r="N1170" s="34">
        <v>19</v>
      </c>
      <c r="O1170" s="34">
        <v>20</v>
      </c>
      <c r="P1170" s="34">
        <v>21</v>
      </c>
      <c r="Q1170" s="34">
        <v>24</v>
      </c>
      <c r="R1170" s="35">
        <v>616486.15</v>
      </c>
      <c r="S1170" s="35">
        <v>1185.05</v>
      </c>
      <c r="T1170" s="35">
        <v>15</v>
      </c>
      <c r="U1170" s="35">
        <v>6</v>
      </c>
      <c r="V1170" s="35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31">
        <v>473836.81</v>
      </c>
      <c r="S1171" s="31">
        <v>1301.74</v>
      </c>
      <c r="T1171" s="31">
        <v>15</v>
      </c>
      <c r="U1171" s="31">
        <v>6</v>
      </c>
      <c r="V1171" s="31">
        <v>3</v>
      </c>
    </row>
    <row r="1172" spans="1:22" x14ac:dyDescent="0.25">
      <c r="A1172" s="32">
        <v>1168</v>
      </c>
      <c r="B1172" s="33">
        <v>42041</v>
      </c>
      <c r="C1172" s="34">
        <v>1</v>
      </c>
      <c r="D1172" s="34">
        <v>3</v>
      </c>
      <c r="E1172" s="34">
        <v>4</v>
      </c>
      <c r="F1172" s="34">
        <v>5</v>
      </c>
      <c r="G1172" s="34">
        <v>7</v>
      </c>
      <c r="H1172" s="34">
        <v>8</v>
      </c>
      <c r="I1172" s="34">
        <v>9</v>
      </c>
      <c r="J1172" s="34">
        <v>10</v>
      </c>
      <c r="K1172" s="34">
        <v>11</v>
      </c>
      <c r="L1172" s="34">
        <v>13</v>
      </c>
      <c r="M1172" s="34">
        <v>16</v>
      </c>
      <c r="N1172" s="34">
        <v>19</v>
      </c>
      <c r="O1172" s="34">
        <v>23</v>
      </c>
      <c r="P1172" s="34">
        <v>24</v>
      </c>
      <c r="Q1172" s="34">
        <v>25</v>
      </c>
      <c r="R1172" s="35">
        <v>311311.55</v>
      </c>
      <c r="S1172" s="35">
        <v>1149.9100000000001</v>
      </c>
      <c r="T1172" s="35">
        <v>15</v>
      </c>
      <c r="U1172" s="35">
        <v>6</v>
      </c>
      <c r="V1172" s="35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31">
        <v>400866.58</v>
      </c>
      <c r="S1173" s="31">
        <v>1008.32</v>
      </c>
      <c r="T1173" s="31">
        <v>15</v>
      </c>
      <c r="U1173" s="31">
        <v>6</v>
      </c>
      <c r="V1173" s="31">
        <v>3</v>
      </c>
    </row>
    <row r="1174" spans="1:22" x14ac:dyDescent="0.25">
      <c r="A1174" s="32">
        <v>1170</v>
      </c>
      <c r="B1174" s="33">
        <v>42046</v>
      </c>
      <c r="C1174" s="34">
        <v>1</v>
      </c>
      <c r="D1174" s="34">
        <v>2</v>
      </c>
      <c r="E1174" s="34">
        <v>4</v>
      </c>
      <c r="F1174" s="34">
        <v>7</v>
      </c>
      <c r="G1174" s="34">
        <v>8</v>
      </c>
      <c r="H1174" s="34">
        <v>10</v>
      </c>
      <c r="I1174" s="34">
        <v>13</v>
      </c>
      <c r="J1174" s="34">
        <v>15</v>
      </c>
      <c r="K1174" s="34">
        <v>16</v>
      </c>
      <c r="L1174" s="34">
        <v>18</v>
      </c>
      <c r="M1174" s="34">
        <v>19</v>
      </c>
      <c r="N1174" s="34">
        <v>20</v>
      </c>
      <c r="O1174" s="34">
        <v>21</v>
      </c>
      <c r="P1174" s="34">
        <v>22</v>
      </c>
      <c r="Q1174" s="34">
        <v>25</v>
      </c>
      <c r="R1174" s="35">
        <v>647596.69999999995</v>
      </c>
      <c r="S1174" s="35">
        <v>1346.96</v>
      </c>
      <c r="T1174" s="35">
        <v>15</v>
      </c>
      <c r="U1174" s="35">
        <v>6</v>
      </c>
      <c r="V1174" s="35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31">
        <v>2300961.79</v>
      </c>
      <c r="S1175" s="31">
        <v>1994.33</v>
      </c>
      <c r="T1175" s="31">
        <v>15</v>
      </c>
      <c r="U1175" s="31">
        <v>6</v>
      </c>
      <c r="V1175" s="31">
        <v>3</v>
      </c>
    </row>
    <row r="1176" spans="1:22" x14ac:dyDescent="0.25">
      <c r="A1176" s="32">
        <v>1172</v>
      </c>
      <c r="B1176" s="33">
        <v>42053</v>
      </c>
      <c r="C1176" s="34">
        <v>2</v>
      </c>
      <c r="D1176" s="34">
        <v>6</v>
      </c>
      <c r="E1176" s="34">
        <v>8</v>
      </c>
      <c r="F1176" s="34">
        <v>9</v>
      </c>
      <c r="G1176" s="34">
        <v>10</v>
      </c>
      <c r="H1176" s="34">
        <v>11</v>
      </c>
      <c r="I1176" s="34">
        <v>12</v>
      </c>
      <c r="J1176" s="34">
        <v>13</v>
      </c>
      <c r="K1176" s="34">
        <v>14</v>
      </c>
      <c r="L1176" s="34">
        <v>16</v>
      </c>
      <c r="M1176" s="34">
        <v>19</v>
      </c>
      <c r="N1176" s="34">
        <v>20</v>
      </c>
      <c r="O1176" s="34">
        <v>23</v>
      </c>
      <c r="P1176" s="34">
        <v>24</v>
      </c>
      <c r="Q1176" s="34">
        <v>25</v>
      </c>
      <c r="R1176" s="35">
        <v>1744500.41</v>
      </c>
      <c r="S1176" s="35">
        <v>1087.67</v>
      </c>
      <c r="T1176" s="35">
        <v>15</v>
      </c>
      <c r="U1176" s="35">
        <v>6</v>
      </c>
      <c r="V1176" s="35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31">
        <v>2163456.64</v>
      </c>
      <c r="S1177" s="31">
        <v>1611.82</v>
      </c>
      <c r="T1177" s="31">
        <v>15</v>
      </c>
      <c r="U1177" s="31">
        <v>6</v>
      </c>
      <c r="V1177" s="31">
        <v>3</v>
      </c>
    </row>
    <row r="1178" spans="1:22" x14ac:dyDescent="0.25">
      <c r="A1178" s="32">
        <v>1174</v>
      </c>
      <c r="B1178" s="33">
        <v>42058</v>
      </c>
      <c r="C1178" s="34">
        <v>1</v>
      </c>
      <c r="D1178" s="34">
        <v>2</v>
      </c>
      <c r="E1178" s="34">
        <v>3</v>
      </c>
      <c r="F1178" s="34">
        <v>5</v>
      </c>
      <c r="G1178" s="34">
        <v>6</v>
      </c>
      <c r="H1178" s="34">
        <v>8</v>
      </c>
      <c r="I1178" s="34">
        <v>9</v>
      </c>
      <c r="J1178" s="34">
        <v>10</v>
      </c>
      <c r="K1178" s="34">
        <v>11</v>
      </c>
      <c r="L1178" s="34">
        <v>13</v>
      </c>
      <c r="M1178" s="34">
        <v>15</v>
      </c>
      <c r="N1178" s="34">
        <v>17</v>
      </c>
      <c r="O1178" s="34">
        <v>18</v>
      </c>
      <c r="P1178" s="34">
        <v>19</v>
      </c>
      <c r="Q1178" s="34">
        <v>23</v>
      </c>
      <c r="R1178" s="35">
        <v>178710.18</v>
      </c>
      <c r="S1178" s="35">
        <v>678.02</v>
      </c>
      <c r="T1178" s="35">
        <v>15</v>
      </c>
      <c r="U1178" s="35">
        <v>6</v>
      </c>
      <c r="V1178" s="35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31">
        <v>1595985.68</v>
      </c>
      <c r="S1179" s="31">
        <v>1370.18</v>
      </c>
      <c r="T1179" s="31">
        <v>15</v>
      </c>
      <c r="U1179" s="31">
        <v>6</v>
      </c>
      <c r="V1179" s="31">
        <v>3</v>
      </c>
    </row>
    <row r="1180" spans="1:22" x14ac:dyDescent="0.25">
      <c r="A1180" s="32">
        <v>1176</v>
      </c>
      <c r="B1180" s="33">
        <v>42062</v>
      </c>
      <c r="C1180" s="34">
        <v>2</v>
      </c>
      <c r="D1180" s="34">
        <v>3</v>
      </c>
      <c r="E1180" s="34">
        <v>5</v>
      </c>
      <c r="F1180" s="34">
        <v>7</v>
      </c>
      <c r="G1180" s="34">
        <v>10</v>
      </c>
      <c r="H1180" s="34">
        <v>11</v>
      </c>
      <c r="I1180" s="34">
        <v>12</v>
      </c>
      <c r="J1180" s="34">
        <v>13</v>
      </c>
      <c r="K1180" s="34">
        <v>15</v>
      </c>
      <c r="L1180" s="34">
        <v>16</v>
      </c>
      <c r="M1180" s="34">
        <v>18</v>
      </c>
      <c r="N1180" s="34">
        <v>19</v>
      </c>
      <c r="O1180" s="34">
        <v>20</v>
      </c>
      <c r="P1180" s="34">
        <v>23</v>
      </c>
      <c r="Q1180" s="34">
        <v>25</v>
      </c>
      <c r="R1180" s="35">
        <v>510552.33</v>
      </c>
      <c r="S1180" s="35">
        <v>964.54</v>
      </c>
      <c r="T1180" s="35">
        <v>15</v>
      </c>
      <c r="U1180" s="35">
        <v>6</v>
      </c>
      <c r="V1180" s="35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31">
        <v>701474.06</v>
      </c>
      <c r="S1181" s="31">
        <v>1575.84</v>
      </c>
      <c r="T1181" s="31">
        <v>15</v>
      </c>
      <c r="U1181" s="31">
        <v>6</v>
      </c>
      <c r="V1181" s="31">
        <v>3</v>
      </c>
    </row>
    <row r="1182" spans="1:22" x14ac:dyDescent="0.25">
      <c r="A1182" s="32">
        <v>1178</v>
      </c>
      <c r="B1182" s="33">
        <v>42067</v>
      </c>
      <c r="C1182" s="34">
        <v>1</v>
      </c>
      <c r="D1182" s="34">
        <v>4</v>
      </c>
      <c r="E1182" s="34">
        <v>7</v>
      </c>
      <c r="F1182" s="34">
        <v>8</v>
      </c>
      <c r="G1182" s="34">
        <v>9</v>
      </c>
      <c r="H1182" s="34">
        <v>11</v>
      </c>
      <c r="I1182" s="34">
        <v>12</v>
      </c>
      <c r="J1182" s="34">
        <v>16</v>
      </c>
      <c r="K1182" s="34">
        <v>17</v>
      </c>
      <c r="L1182" s="34">
        <v>18</v>
      </c>
      <c r="M1182" s="34">
        <v>19</v>
      </c>
      <c r="N1182" s="34">
        <v>20</v>
      </c>
      <c r="O1182" s="34">
        <v>21</v>
      </c>
      <c r="P1182" s="34">
        <v>23</v>
      </c>
      <c r="Q1182" s="34">
        <v>24</v>
      </c>
      <c r="R1182" s="35">
        <v>690246.3</v>
      </c>
      <c r="S1182" s="35">
        <v>1954.45</v>
      </c>
      <c r="T1182" s="35">
        <v>15</v>
      </c>
      <c r="U1182" s="35">
        <v>6</v>
      </c>
      <c r="V1182" s="35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31">
        <v>578249.52</v>
      </c>
      <c r="S1183" s="31">
        <v>1537.35</v>
      </c>
      <c r="T1183" s="31">
        <v>15</v>
      </c>
      <c r="U1183" s="31">
        <v>6</v>
      </c>
      <c r="V1183" s="31">
        <v>3</v>
      </c>
    </row>
    <row r="1184" spans="1:22" x14ac:dyDescent="0.25">
      <c r="A1184" s="32">
        <v>1180</v>
      </c>
      <c r="B1184" s="33">
        <v>42072</v>
      </c>
      <c r="C1184" s="34">
        <v>1</v>
      </c>
      <c r="D1184" s="34">
        <v>2</v>
      </c>
      <c r="E1184" s="34">
        <v>6</v>
      </c>
      <c r="F1184" s="34">
        <v>7</v>
      </c>
      <c r="G1184" s="34">
        <v>8</v>
      </c>
      <c r="H1184" s="34">
        <v>9</v>
      </c>
      <c r="I1184" s="34">
        <v>10</v>
      </c>
      <c r="J1184" s="34">
        <v>11</v>
      </c>
      <c r="K1184" s="34">
        <v>13</v>
      </c>
      <c r="L1184" s="34">
        <v>14</v>
      </c>
      <c r="M1184" s="34">
        <v>15</v>
      </c>
      <c r="N1184" s="34">
        <v>19</v>
      </c>
      <c r="O1184" s="34">
        <v>20</v>
      </c>
      <c r="P1184" s="34">
        <v>22</v>
      </c>
      <c r="Q1184" s="34">
        <v>23</v>
      </c>
      <c r="R1184" s="35">
        <v>0</v>
      </c>
      <c r="S1184" s="35">
        <v>2246.23</v>
      </c>
      <c r="T1184" s="35">
        <v>15</v>
      </c>
      <c r="U1184" s="35">
        <v>6</v>
      </c>
      <c r="V1184" s="35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31">
        <v>1757452.83</v>
      </c>
      <c r="S1185" s="31">
        <v>1757.19</v>
      </c>
      <c r="T1185" s="31">
        <v>15</v>
      </c>
      <c r="U1185" s="31">
        <v>6</v>
      </c>
      <c r="V1185" s="31">
        <v>3</v>
      </c>
    </row>
    <row r="1186" spans="1:22" x14ac:dyDescent="0.25">
      <c r="A1186" s="32">
        <v>1182</v>
      </c>
      <c r="B1186" s="33">
        <v>42076</v>
      </c>
      <c r="C1186" s="34">
        <v>3</v>
      </c>
      <c r="D1186" s="34">
        <v>6</v>
      </c>
      <c r="E1186" s="34">
        <v>7</v>
      </c>
      <c r="F1186" s="34">
        <v>8</v>
      </c>
      <c r="G1186" s="34">
        <v>10</v>
      </c>
      <c r="H1186" s="34">
        <v>12</v>
      </c>
      <c r="I1186" s="34">
        <v>13</v>
      </c>
      <c r="J1186" s="34">
        <v>16</v>
      </c>
      <c r="K1186" s="34">
        <v>18</v>
      </c>
      <c r="L1186" s="34">
        <v>19</v>
      </c>
      <c r="M1186" s="34">
        <v>20</v>
      </c>
      <c r="N1186" s="34">
        <v>21</v>
      </c>
      <c r="O1186" s="34">
        <v>22</v>
      </c>
      <c r="P1186" s="34">
        <v>24</v>
      </c>
      <c r="Q1186" s="34">
        <v>25</v>
      </c>
      <c r="R1186" s="35">
        <v>709341.6</v>
      </c>
      <c r="S1186" s="35">
        <v>1447.98</v>
      </c>
      <c r="T1186" s="35">
        <v>15</v>
      </c>
      <c r="U1186" s="35">
        <v>6</v>
      </c>
      <c r="V1186" s="35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31">
        <v>622023.76</v>
      </c>
      <c r="S1187" s="31">
        <v>1173.46</v>
      </c>
      <c r="T1187" s="31">
        <v>15</v>
      </c>
      <c r="U1187" s="31">
        <v>6</v>
      </c>
      <c r="V1187" s="31">
        <v>3</v>
      </c>
    </row>
    <row r="1188" spans="1:22" x14ac:dyDescent="0.25">
      <c r="A1188" s="32">
        <v>1184</v>
      </c>
      <c r="B1188" s="33">
        <v>42081</v>
      </c>
      <c r="C1188" s="34">
        <v>2</v>
      </c>
      <c r="D1188" s="34">
        <v>4</v>
      </c>
      <c r="E1188" s="34">
        <v>6</v>
      </c>
      <c r="F1188" s="34">
        <v>7</v>
      </c>
      <c r="G1188" s="34">
        <v>10</v>
      </c>
      <c r="H1188" s="34">
        <v>11</v>
      </c>
      <c r="I1188" s="34">
        <v>12</v>
      </c>
      <c r="J1188" s="34">
        <v>14</v>
      </c>
      <c r="K1188" s="34">
        <v>16</v>
      </c>
      <c r="L1188" s="34">
        <v>17</v>
      </c>
      <c r="M1188" s="34">
        <v>18</v>
      </c>
      <c r="N1188" s="34">
        <v>19</v>
      </c>
      <c r="O1188" s="34">
        <v>20</v>
      </c>
      <c r="P1188" s="34">
        <v>21</v>
      </c>
      <c r="Q1188" s="34">
        <v>25</v>
      </c>
      <c r="R1188" s="35">
        <v>2133412.2599999998</v>
      </c>
      <c r="S1188" s="35">
        <v>1833.62</v>
      </c>
      <c r="T1188" s="35">
        <v>15</v>
      </c>
      <c r="U1188" s="35">
        <v>6</v>
      </c>
      <c r="V1188" s="35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31">
        <v>559158.61</v>
      </c>
      <c r="S1189" s="31">
        <v>1224.83</v>
      </c>
      <c r="T1189" s="31">
        <v>15</v>
      </c>
      <c r="U1189" s="31">
        <v>6</v>
      </c>
      <c r="V1189" s="31">
        <v>3</v>
      </c>
    </row>
    <row r="1190" spans="1:22" x14ac:dyDescent="0.25">
      <c r="A1190" s="32">
        <v>1186</v>
      </c>
      <c r="B1190" s="33">
        <v>42086</v>
      </c>
      <c r="C1190" s="34">
        <v>1</v>
      </c>
      <c r="D1190" s="34">
        <v>2</v>
      </c>
      <c r="E1190" s="34">
        <v>4</v>
      </c>
      <c r="F1190" s="34">
        <v>5</v>
      </c>
      <c r="G1190" s="34">
        <v>6</v>
      </c>
      <c r="H1190" s="34">
        <v>9</v>
      </c>
      <c r="I1190" s="34">
        <v>11</v>
      </c>
      <c r="J1190" s="34">
        <v>14</v>
      </c>
      <c r="K1190" s="34">
        <v>15</v>
      </c>
      <c r="L1190" s="34">
        <v>16</v>
      </c>
      <c r="M1190" s="34">
        <v>18</v>
      </c>
      <c r="N1190" s="34">
        <v>20</v>
      </c>
      <c r="O1190" s="34">
        <v>22</v>
      </c>
      <c r="P1190" s="34">
        <v>23</v>
      </c>
      <c r="Q1190" s="34">
        <v>24</v>
      </c>
      <c r="R1190" s="35">
        <v>489607.29</v>
      </c>
      <c r="S1190" s="35">
        <v>1639.71</v>
      </c>
      <c r="T1190" s="35">
        <v>15</v>
      </c>
      <c r="U1190" s="35">
        <v>6</v>
      </c>
      <c r="V1190" s="35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31">
        <v>192823.52</v>
      </c>
      <c r="S1191" s="31">
        <v>848.51</v>
      </c>
      <c r="T1191" s="31">
        <v>15</v>
      </c>
      <c r="U1191" s="31">
        <v>6</v>
      </c>
      <c r="V1191" s="31">
        <v>3</v>
      </c>
    </row>
    <row r="1192" spans="1:22" x14ac:dyDescent="0.25">
      <c r="A1192" s="32">
        <v>1188</v>
      </c>
      <c r="B1192" s="33">
        <v>42090</v>
      </c>
      <c r="C1192" s="34">
        <v>1</v>
      </c>
      <c r="D1192" s="34">
        <v>2</v>
      </c>
      <c r="E1192" s="34">
        <v>4</v>
      </c>
      <c r="F1192" s="34">
        <v>5</v>
      </c>
      <c r="G1192" s="34">
        <v>6</v>
      </c>
      <c r="H1192" s="34">
        <v>8</v>
      </c>
      <c r="I1192" s="34">
        <v>10</v>
      </c>
      <c r="J1192" s="34">
        <v>12</v>
      </c>
      <c r="K1192" s="34">
        <v>13</v>
      </c>
      <c r="L1192" s="34">
        <v>14</v>
      </c>
      <c r="M1192" s="34">
        <v>18</v>
      </c>
      <c r="N1192" s="34">
        <v>20</v>
      </c>
      <c r="O1192" s="34">
        <v>22</v>
      </c>
      <c r="P1192" s="34">
        <v>23</v>
      </c>
      <c r="Q1192" s="34">
        <v>24</v>
      </c>
      <c r="R1192" s="35">
        <v>370853.61</v>
      </c>
      <c r="S1192" s="35">
        <v>360.24</v>
      </c>
      <c r="T1192" s="35">
        <v>15</v>
      </c>
      <c r="U1192" s="35">
        <v>6</v>
      </c>
      <c r="V1192" s="35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31">
        <v>288381.73</v>
      </c>
      <c r="S1193" s="31">
        <v>1587.82</v>
      </c>
      <c r="T1193" s="31">
        <v>15</v>
      </c>
      <c r="U1193" s="31">
        <v>6</v>
      </c>
      <c r="V1193" s="31">
        <v>3</v>
      </c>
    </row>
    <row r="1194" spans="1:22" x14ac:dyDescent="0.25">
      <c r="A1194" s="32">
        <v>1190</v>
      </c>
      <c r="B1194" s="33">
        <v>42095</v>
      </c>
      <c r="C1194" s="34">
        <v>2</v>
      </c>
      <c r="D1194" s="34">
        <v>3</v>
      </c>
      <c r="E1194" s="34">
        <v>4</v>
      </c>
      <c r="F1194" s="34">
        <v>6</v>
      </c>
      <c r="G1194" s="34">
        <v>9</v>
      </c>
      <c r="H1194" s="34">
        <v>10</v>
      </c>
      <c r="I1194" s="34">
        <v>11</v>
      </c>
      <c r="J1194" s="34">
        <v>14</v>
      </c>
      <c r="K1194" s="34">
        <v>15</v>
      </c>
      <c r="L1194" s="34">
        <v>16</v>
      </c>
      <c r="M1194" s="34">
        <v>17</v>
      </c>
      <c r="N1194" s="34">
        <v>21</v>
      </c>
      <c r="O1194" s="34">
        <v>22</v>
      </c>
      <c r="P1194" s="34">
        <v>23</v>
      </c>
      <c r="Q1194" s="34">
        <v>25</v>
      </c>
      <c r="R1194" s="35">
        <v>2136248.9700000002</v>
      </c>
      <c r="S1194" s="35">
        <v>1383.81</v>
      </c>
      <c r="T1194" s="35">
        <v>15</v>
      </c>
      <c r="U1194" s="35">
        <v>6</v>
      </c>
      <c r="V1194" s="35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31">
        <v>1252095.7</v>
      </c>
      <c r="S1195" s="31">
        <v>1339.1</v>
      </c>
      <c r="T1195" s="31">
        <v>15</v>
      </c>
      <c r="U1195" s="31">
        <v>6</v>
      </c>
      <c r="V1195" s="31">
        <v>3</v>
      </c>
    </row>
    <row r="1196" spans="1:22" x14ac:dyDescent="0.25">
      <c r="A1196" s="32">
        <v>1192</v>
      </c>
      <c r="B1196" s="33">
        <v>42100</v>
      </c>
      <c r="C1196" s="34">
        <v>1</v>
      </c>
      <c r="D1196" s="34">
        <v>2</v>
      </c>
      <c r="E1196" s="34">
        <v>3</v>
      </c>
      <c r="F1196" s="34">
        <v>4</v>
      </c>
      <c r="G1196" s="34">
        <v>5</v>
      </c>
      <c r="H1196" s="34">
        <v>6</v>
      </c>
      <c r="I1196" s="34">
        <v>9</v>
      </c>
      <c r="J1196" s="34">
        <v>11</v>
      </c>
      <c r="K1196" s="34">
        <v>12</v>
      </c>
      <c r="L1196" s="34">
        <v>13</v>
      </c>
      <c r="M1196" s="34">
        <v>15</v>
      </c>
      <c r="N1196" s="34">
        <v>16</v>
      </c>
      <c r="O1196" s="34">
        <v>19</v>
      </c>
      <c r="P1196" s="34">
        <v>20</v>
      </c>
      <c r="Q1196" s="34">
        <v>21</v>
      </c>
      <c r="R1196" s="35">
        <v>1466301.62</v>
      </c>
      <c r="S1196" s="35">
        <v>1405.51</v>
      </c>
      <c r="T1196" s="35">
        <v>15</v>
      </c>
      <c r="U1196" s="35">
        <v>6</v>
      </c>
      <c r="V1196" s="35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31">
        <v>1542823.69</v>
      </c>
      <c r="S1197" s="31">
        <v>1100.9100000000001</v>
      </c>
      <c r="T1197" s="31">
        <v>15</v>
      </c>
      <c r="U1197" s="31">
        <v>6</v>
      </c>
      <c r="V1197" s="31">
        <v>3</v>
      </c>
    </row>
    <row r="1198" spans="1:22" x14ac:dyDescent="0.25">
      <c r="A1198" s="32">
        <v>1194</v>
      </c>
      <c r="B1198" s="33">
        <v>42104</v>
      </c>
      <c r="C1198" s="34">
        <v>2</v>
      </c>
      <c r="D1198" s="34">
        <v>4</v>
      </c>
      <c r="E1198" s="34">
        <v>8</v>
      </c>
      <c r="F1198" s="34">
        <v>9</v>
      </c>
      <c r="G1198" s="34">
        <v>10</v>
      </c>
      <c r="H1198" s="34">
        <v>12</v>
      </c>
      <c r="I1198" s="34">
        <v>15</v>
      </c>
      <c r="J1198" s="34">
        <v>16</v>
      </c>
      <c r="K1198" s="34">
        <v>17</v>
      </c>
      <c r="L1198" s="34">
        <v>18</v>
      </c>
      <c r="M1198" s="34">
        <v>19</v>
      </c>
      <c r="N1198" s="34">
        <v>22</v>
      </c>
      <c r="O1198" s="34">
        <v>23</v>
      </c>
      <c r="P1198" s="34">
        <v>24</v>
      </c>
      <c r="Q1198" s="34">
        <v>25</v>
      </c>
      <c r="R1198" s="35">
        <v>1566231.31</v>
      </c>
      <c r="S1198" s="35">
        <v>1318.87</v>
      </c>
      <c r="T1198" s="35">
        <v>15</v>
      </c>
      <c r="U1198" s="35">
        <v>6</v>
      </c>
      <c r="V1198" s="35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31">
        <v>1032629.25</v>
      </c>
      <c r="S1199" s="31">
        <v>1826.05</v>
      </c>
      <c r="T1199" s="31">
        <v>15</v>
      </c>
      <c r="U1199" s="31">
        <v>6</v>
      </c>
      <c r="V1199" s="31">
        <v>3</v>
      </c>
    </row>
    <row r="1200" spans="1:22" x14ac:dyDescent="0.25">
      <c r="A1200" s="32">
        <v>1196</v>
      </c>
      <c r="B1200" s="33">
        <v>42109</v>
      </c>
      <c r="C1200" s="34">
        <v>1</v>
      </c>
      <c r="D1200" s="34">
        <v>2</v>
      </c>
      <c r="E1200" s="34">
        <v>4</v>
      </c>
      <c r="F1200" s="34">
        <v>6</v>
      </c>
      <c r="G1200" s="34">
        <v>7</v>
      </c>
      <c r="H1200" s="34">
        <v>8</v>
      </c>
      <c r="I1200" s="34">
        <v>9</v>
      </c>
      <c r="J1200" s="34">
        <v>11</v>
      </c>
      <c r="K1200" s="34">
        <v>12</v>
      </c>
      <c r="L1200" s="34">
        <v>16</v>
      </c>
      <c r="M1200" s="34">
        <v>17</v>
      </c>
      <c r="N1200" s="34">
        <v>18</v>
      </c>
      <c r="O1200" s="34">
        <v>19</v>
      </c>
      <c r="P1200" s="34">
        <v>20</v>
      </c>
      <c r="Q1200" s="34">
        <v>23</v>
      </c>
      <c r="R1200" s="35">
        <v>696392.77</v>
      </c>
      <c r="S1200" s="35">
        <v>1815.89</v>
      </c>
      <c r="T1200" s="35">
        <v>15</v>
      </c>
      <c r="U1200" s="35">
        <v>6</v>
      </c>
      <c r="V1200" s="35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31">
        <v>691984.93</v>
      </c>
      <c r="S1201" s="31">
        <v>1650.53</v>
      </c>
      <c r="T1201" s="31">
        <v>15</v>
      </c>
      <c r="U1201" s="31">
        <v>6</v>
      </c>
      <c r="V1201" s="31">
        <v>3</v>
      </c>
    </row>
    <row r="1202" spans="1:22" x14ac:dyDescent="0.25">
      <c r="A1202" s="32">
        <v>1198</v>
      </c>
      <c r="B1202" s="33">
        <v>42114</v>
      </c>
      <c r="C1202" s="34">
        <v>1</v>
      </c>
      <c r="D1202" s="34">
        <v>3</v>
      </c>
      <c r="E1202" s="34">
        <v>4</v>
      </c>
      <c r="F1202" s="34">
        <v>6</v>
      </c>
      <c r="G1202" s="34">
        <v>7</v>
      </c>
      <c r="H1202" s="34">
        <v>9</v>
      </c>
      <c r="I1202" s="34">
        <v>10</v>
      </c>
      <c r="J1202" s="34">
        <v>11</v>
      </c>
      <c r="K1202" s="34">
        <v>15</v>
      </c>
      <c r="L1202" s="34">
        <v>17</v>
      </c>
      <c r="M1202" s="34">
        <v>20</v>
      </c>
      <c r="N1202" s="34">
        <v>21</v>
      </c>
      <c r="O1202" s="34">
        <v>22</v>
      </c>
      <c r="P1202" s="34">
        <v>23</v>
      </c>
      <c r="Q1202" s="34">
        <v>25</v>
      </c>
      <c r="R1202" s="35">
        <v>1723524.11</v>
      </c>
      <c r="S1202" s="35">
        <v>1729.66</v>
      </c>
      <c r="T1202" s="35">
        <v>15</v>
      </c>
      <c r="U1202" s="35">
        <v>6</v>
      </c>
      <c r="V1202" s="35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31">
        <v>814375.76</v>
      </c>
      <c r="S1203" s="31">
        <v>1374.15</v>
      </c>
      <c r="T1203" s="31">
        <v>15</v>
      </c>
      <c r="U1203" s="31">
        <v>6</v>
      </c>
      <c r="V1203" s="31">
        <v>3</v>
      </c>
    </row>
    <row r="1204" spans="1:22" x14ac:dyDescent="0.25">
      <c r="A1204" s="32">
        <v>1200</v>
      </c>
      <c r="B1204" s="33">
        <v>42118</v>
      </c>
      <c r="C1204" s="34">
        <v>3</v>
      </c>
      <c r="D1204" s="34">
        <v>4</v>
      </c>
      <c r="E1204" s="34">
        <v>5</v>
      </c>
      <c r="F1204" s="34">
        <v>6</v>
      </c>
      <c r="G1204" s="34">
        <v>7</v>
      </c>
      <c r="H1204" s="34">
        <v>8</v>
      </c>
      <c r="I1204" s="34">
        <v>10</v>
      </c>
      <c r="J1204" s="34">
        <v>11</v>
      </c>
      <c r="K1204" s="34">
        <v>12</v>
      </c>
      <c r="L1204" s="34">
        <v>14</v>
      </c>
      <c r="M1204" s="34">
        <v>15</v>
      </c>
      <c r="N1204" s="34">
        <v>16</v>
      </c>
      <c r="O1204" s="34">
        <v>22</v>
      </c>
      <c r="P1204" s="34">
        <v>24</v>
      </c>
      <c r="Q1204" s="34">
        <v>25</v>
      </c>
      <c r="R1204" s="35">
        <v>967752.48</v>
      </c>
      <c r="S1204" s="35">
        <v>1701.54</v>
      </c>
      <c r="T1204" s="35">
        <v>15</v>
      </c>
      <c r="U1204" s="35">
        <v>6</v>
      </c>
      <c r="V1204" s="35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31">
        <v>988362.39</v>
      </c>
      <c r="S1205" s="31">
        <v>1498.09</v>
      </c>
      <c r="T1205" s="31">
        <v>15</v>
      </c>
      <c r="U1205" s="31">
        <v>6</v>
      </c>
      <c r="V1205" s="31">
        <v>3</v>
      </c>
    </row>
    <row r="1206" spans="1:22" x14ac:dyDescent="0.25">
      <c r="A1206" s="32">
        <v>1202</v>
      </c>
      <c r="B1206" s="33">
        <v>42123</v>
      </c>
      <c r="C1206" s="34">
        <v>2</v>
      </c>
      <c r="D1206" s="34">
        <v>3</v>
      </c>
      <c r="E1206" s="34">
        <v>4</v>
      </c>
      <c r="F1206" s="34">
        <v>8</v>
      </c>
      <c r="G1206" s="34">
        <v>10</v>
      </c>
      <c r="H1206" s="34">
        <v>13</v>
      </c>
      <c r="I1206" s="34">
        <v>14</v>
      </c>
      <c r="J1206" s="34">
        <v>16</v>
      </c>
      <c r="K1206" s="34">
        <v>17</v>
      </c>
      <c r="L1206" s="34">
        <v>18</v>
      </c>
      <c r="M1206" s="34">
        <v>19</v>
      </c>
      <c r="N1206" s="34">
        <v>20</v>
      </c>
      <c r="O1206" s="34">
        <v>23</v>
      </c>
      <c r="P1206" s="34">
        <v>24</v>
      </c>
      <c r="Q1206" s="34">
        <v>25</v>
      </c>
      <c r="R1206" s="35">
        <v>332119.02</v>
      </c>
      <c r="S1206" s="35">
        <v>1697.51</v>
      </c>
      <c r="T1206" s="35">
        <v>15</v>
      </c>
      <c r="U1206" s="35">
        <v>6</v>
      </c>
      <c r="V1206" s="35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31">
        <v>373757.42</v>
      </c>
      <c r="S1207" s="31">
        <v>1310.57</v>
      </c>
      <c r="T1207" s="31">
        <v>15</v>
      </c>
      <c r="U1207" s="31">
        <v>6</v>
      </c>
      <c r="V1207" s="31">
        <v>3</v>
      </c>
    </row>
    <row r="1208" spans="1:22" x14ac:dyDescent="0.25">
      <c r="A1208" s="32">
        <v>1204</v>
      </c>
      <c r="B1208" s="33">
        <v>42128</v>
      </c>
      <c r="C1208" s="34">
        <v>1</v>
      </c>
      <c r="D1208" s="34">
        <v>2</v>
      </c>
      <c r="E1208" s="34">
        <v>5</v>
      </c>
      <c r="F1208" s="34">
        <v>7</v>
      </c>
      <c r="G1208" s="34">
        <v>8</v>
      </c>
      <c r="H1208" s="34">
        <v>9</v>
      </c>
      <c r="I1208" s="34">
        <v>12</v>
      </c>
      <c r="J1208" s="34">
        <v>13</v>
      </c>
      <c r="K1208" s="34">
        <v>15</v>
      </c>
      <c r="L1208" s="34">
        <v>16</v>
      </c>
      <c r="M1208" s="34">
        <v>19</v>
      </c>
      <c r="N1208" s="34">
        <v>20</v>
      </c>
      <c r="O1208" s="34">
        <v>21</v>
      </c>
      <c r="P1208" s="34">
        <v>22</v>
      </c>
      <c r="Q1208" s="34">
        <v>23</v>
      </c>
      <c r="R1208" s="35">
        <v>174068.07</v>
      </c>
      <c r="S1208" s="35">
        <v>930.25</v>
      </c>
      <c r="T1208" s="35">
        <v>15</v>
      </c>
      <c r="U1208" s="35">
        <v>6</v>
      </c>
      <c r="V1208" s="35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31">
        <v>893289.14</v>
      </c>
      <c r="S1209" s="31">
        <v>933.78</v>
      </c>
      <c r="T1209" s="31">
        <v>15</v>
      </c>
      <c r="U1209" s="31">
        <v>6</v>
      </c>
      <c r="V1209" s="31">
        <v>3</v>
      </c>
    </row>
    <row r="1210" spans="1:22" x14ac:dyDescent="0.25">
      <c r="A1210" s="32">
        <v>1206</v>
      </c>
      <c r="B1210" s="33">
        <v>42132</v>
      </c>
      <c r="C1210" s="34">
        <v>1</v>
      </c>
      <c r="D1210" s="34">
        <v>3</v>
      </c>
      <c r="E1210" s="34">
        <v>5</v>
      </c>
      <c r="F1210" s="34">
        <v>7</v>
      </c>
      <c r="G1210" s="34">
        <v>10</v>
      </c>
      <c r="H1210" s="34">
        <v>11</v>
      </c>
      <c r="I1210" s="34">
        <v>13</v>
      </c>
      <c r="J1210" s="34">
        <v>14</v>
      </c>
      <c r="K1210" s="34">
        <v>15</v>
      </c>
      <c r="L1210" s="34">
        <v>18</v>
      </c>
      <c r="M1210" s="34">
        <v>21</v>
      </c>
      <c r="N1210" s="34">
        <v>22</v>
      </c>
      <c r="O1210" s="34">
        <v>23</v>
      </c>
      <c r="P1210" s="34">
        <v>24</v>
      </c>
      <c r="Q1210" s="34">
        <v>25</v>
      </c>
      <c r="R1210" s="35">
        <v>204215.72</v>
      </c>
      <c r="S1210" s="35">
        <v>890.02</v>
      </c>
      <c r="T1210" s="35">
        <v>15</v>
      </c>
      <c r="U1210" s="35">
        <v>6</v>
      </c>
      <c r="V1210" s="35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31">
        <v>817265.12</v>
      </c>
      <c r="S1211" s="31">
        <v>1439.82</v>
      </c>
      <c r="T1211" s="31">
        <v>15</v>
      </c>
      <c r="U1211" s="31">
        <v>6</v>
      </c>
      <c r="V1211" s="31">
        <v>3</v>
      </c>
    </row>
    <row r="1212" spans="1:22" x14ac:dyDescent="0.25">
      <c r="A1212" s="32">
        <v>1208</v>
      </c>
      <c r="B1212" s="33">
        <v>42137</v>
      </c>
      <c r="C1212" s="34">
        <v>1</v>
      </c>
      <c r="D1212" s="34">
        <v>2</v>
      </c>
      <c r="E1212" s="34">
        <v>3</v>
      </c>
      <c r="F1212" s="34">
        <v>4</v>
      </c>
      <c r="G1212" s="34">
        <v>5</v>
      </c>
      <c r="H1212" s="34">
        <v>10</v>
      </c>
      <c r="I1212" s="34">
        <v>11</v>
      </c>
      <c r="J1212" s="34">
        <v>14</v>
      </c>
      <c r="K1212" s="34">
        <v>15</v>
      </c>
      <c r="L1212" s="34">
        <v>18</v>
      </c>
      <c r="M1212" s="34">
        <v>19</v>
      </c>
      <c r="N1212" s="34">
        <v>20</v>
      </c>
      <c r="O1212" s="34">
        <v>22</v>
      </c>
      <c r="P1212" s="34">
        <v>24</v>
      </c>
      <c r="Q1212" s="34">
        <v>25</v>
      </c>
      <c r="R1212" s="35">
        <v>1800550.78</v>
      </c>
      <c r="S1212" s="35">
        <v>1579.74</v>
      </c>
      <c r="T1212" s="35">
        <v>15</v>
      </c>
      <c r="U1212" s="35">
        <v>6</v>
      </c>
      <c r="V1212" s="35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31">
        <v>627419.15</v>
      </c>
      <c r="S1213" s="31">
        <v>1331.4</v>
      </c>
      <c r="T1213" s="31">
        <v>15</v>
      </c>
      <c r="U1213" s="31">
        <v>6</v>
      </c>
      <c r="V1213" s="31">
        <v>3</v>
      </c>
    </row>
    <row r="1214" spans="1:22" x14ac:dyDescent="0.25">
      <c r="A1214" s="32">
        <v>1210</v>
      </c>
      <c r="B1214" s="33">
        <v>42142</v>
      </c>
      <c r="C1214" s="34">
        <v>1</v>
      </c>
      <c r="D1214" s="34">
        <v>2</v>
      </c>
      <c r="E1214" s="34">
        <v>4</v>
      </c>
      <c r="F1214" s="34">
        <v>8</v>
      </c>
      <c r="G1214" s="34">
        <v>10</v>
      </c>
      <c r="H1214" s="34">
        <v>11</v>
      </c>
      <c r="I1214" s="34">
        <v>13</v>
      </c>
      <c r="J1214" s="34">
        <v>15</v>
      </c>
      <c r="K1214" s="34">
        <v>16</v>
      </c>
      <c r="L1214" s="34">
        <v>18</v>
      </c>
      <c r="M1214" s="34">
        <v>19</v>
      </c>
      <c r="N1214" s="34">
        <v>20</v>
      </c>
      <c r="O1214" s="34">
        <v>21</v>
      </c>
      <c r="P1214" s="34">
        <v>22</v>
      </c>
      <c r="Q1214" s="34">
        <v>25</v>
      </c>
      <c r="R1214" s="35">
        <v>117138.1</v>
      </c>
      <c r="S1214" s="35">
        <v>201.73</v>
      </c>
      <c r="T1214" s="35">
        <v>15</v>
      </c>
      <c r="U1214" s="35">
        <v>6</v>
      </c>
      <c r="V1214" s="35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31">
        <v>832743.8</v>
      </c>
      <c r="S1215" s="31">
        <v>1605.44</v>
      </c>
      <c r="T1215" s="31">
        <v>15</v>
      </c>
      <c r="U1215" s="31">
        <v>6</v>
      </c>
      <c r="V1215" s="31">
        <v>3</v>
      </c>
    </row>
    <row r="1216" spans="1:22" x14ac:dyDescent="0.25">
      <c r="A1216" s="32">
        <v>1212</v>
      </c>
      <c r="B1216" s="33">
        <v>42146</v>
      </c>
      <c r="C1216" s="34">
        <v>1</v>
      </c>
      <c r="D1216" s="34">
        <v>2</v>
      </c>
      <c r="E1216" s="34">
        <v>3</v>
      </c>
      <c r="F1216" s="34">
        <v>5</v>
      </c>
      <c r="G1216" s="34">
        <v>6</v>
      </c>
      <c r="H1216" s="34">
        <v>7</v>
      </c>
      <c r="I1216" s="34">
        <v>8</v>
      </c>
      <c r="J1216" s="34">
        <v>9</v>
      </c>
      <c r="K1216" s="34">
        <v>10</v>
      </c>
      <c r="L1216" s="34">
        <v>15</v>
      </c>
      <c r="M1216" s="34">
        <v>16</v>
      </c>
      <c r="N1216" s="34">
        <v>17</v>
      </c>
      <c r="O1216" s="34">
        <v>18</v>
      </c>
      <c r="P1216" s="34">
        <v>20</v>
      </c>
      <c r="Q1216" s="34">
        <v>24</v>
      </c>
      <c r="R1216" s="35">
        <v>521682.66</v>
      </c>
      <c r="S1216" s="35">
        <v>1726</v>
      </c>
      <c r="T1216" s="35">
        <v>15</v>
      </c>
      <c r="U1216" s="35">
        <v>6</v>
      </c>
      <c r="V1216" s="35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31">
        <v>319755.76</v>
      </c>
      <c r="S1217" s="31">
        <v>1994.32</v>
      </c>
      <c r="T1217" s="31">
        <v>20</v>
      </c>
      <c r="U1217" s="31">
        <v>8</v>
      </c>
      <c r="V1217" s="31">
        <v>4</v>
      </c>
    </row>
    <row r="1218" spans="1:22" x14ac:dyDescent="0.25">
      <c r="A1218" s="32">
        <v>1214</v>
      </c>
      <c r="B1218" s="33">
        <v>42151</v>
      </c>
      <c r="C1218" s="34">
        <v>1</v>
      </c>
      <c r="D1218" s="34">
        <v>2</v>
      </c>
      <c r="E1218" s="34">
        <v>3</v>
      </c>
      <c r="F1218" s="34">
        <v>4</v>
      </c>
      <c r="G1218" s="34">
        <v>5</v>
      </c>
      <c r="H1218" s="34">
        <v>7</v>
      </c>
      <c r="I1218" s="34">
        <v>8</v>
      </c>
      <c r="J1218" s="34">
        <v>9</v>
      </c>
      <c r="K1218" s="34">
        <v>13</v>
      </c>
      <c r="L1218" s="34">
        <v>14</v>
      </c>
      <c r="M1218" s="34">
        <v>18</v>
      </c>
      <c r="N1218" s="34">
        <v>19</v>
      </c>
      <c r="O1218" s="34">
        <v>20</v>
      </c>
      <c r="P1218" s="34">
        <v>21</v>
      </c>
      <c r="Q1218" s="34">
        <v>23</v>
      </c>
      <c r="R1218" s="35">
        <v>775596.57</v>
      </c>
      <c r="S1218" s="35">
        <v>1435.45</v>
      </c>
      <c r="T1218" s="35">
        <v>20</v>
      </c>
      <c r="U1218" s="35">
        <v>8</v>
      </c>
      <c r="V1218" s="35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31">
        <v>925164.99</v>
      </c>
      <c r="S1219" s="31">
        <v>1441.35</v>
      </c>
      <c r="T1219" s="31">
        <v>20</v>
      </c>
      <c r="U1219" s="31">
        <v>8</v>
      </c>
      <c r="V1219" s="31">
        <v>4</v>
      </c>
    </row>
    <row r="1220" spans="1:22" x14ac:dyDescent="0.25">
      <c r="A1220" s="32">
        <v>1216</v>
      </c>
      <c r="B1220" s="33">
        <v>42156</v>
      </c>
      <c r="C1220" s="34">
        <v>1</v>
      </c>
      <c r="D1220" s="34">
        <v>2</v>
      </c>
      <c r="E1220" s="34">
        <v>3</v>
      </c>
      <c r="F1220" s="34">
        <v>7</v>
      </c>
      <c r="G1220" s="34">
        <v>10</v>
      </c>
      <c r="H1220" s="34">
        <v>12</v>
      </c>
      <c r="I1220" s="34">
        <v>14</v>
      </c>
      <c r="J1220" s="34">
        <v>15</v>
      </c>
      <c r="K1220" s="34">
        <v>17</v>
      </c>
      <c r="L1220" s="34">
        <v>18</v>
      </c>
      <c r="M1220" s="34">
        <v>20</v>
      </c>
      <c r="N1220" s="34">
        <v>21</v>
      </c>
      <c r="O1220" s="34">
        <v>22</v>
      </c>
      <c r="P1220" s="34">
        <v>23</v>
      </c>
      <c r="Q1220" s="34">
        <v>24</v>
      </c>
      <c r="R1220" s="35">
        <v>1791538.06</v>
      </c>
      <c r="S1220" s="35">
        <v>1844.23</v>
      </c>
      <c r="T1220" s="35">
        <v>20</v>
      </c>
      <c r="U1220" s="35">
        <v>8</v>
      </c>
      <c r="V1220" s="35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31">
        <v>1984077.81</v>
      </c>
      <c r="S1221" s="31">
        <v>2394.06</v>
      </c>
      <c r="T1221" s="31">
        <v>20</v>
      </c>
      <c r="U1221" s="31">
        <v>8</v>
      </c>
      <c r="V1221" s="31">
        <v>4</v>
      </c>
    </row>
    <row r="1222" spans="1:22" x14ac:dyDescent="0.25">
      <c r="A1222" s="32">
        <v>1218</v>
      </c>
      <c r="B1222" s="33">
        <v>42160</v>
      </c>
      <c r="C1222" s="34">
        <v>1</v>
      </c>
      <c r="D1222" s="34">
        <v>2</v>
      </c>
      <c r="E1222" s="34">
        <v>3</v>
      </c>
      <c r="F1222" s="34">
        <v>4</v>
      </c>
      <c r="G1222" s="34">
        <v>5</v>
      </c>
      <c r="H1222" s="34">
        <v>7</v>
      </c>
      <c r="I1222" s="34">
        <v>9</v>
      </c>
      <c r="J1222" s="34">
        <v>10</v>
      </c>
      <c r="K1222" s="34">
        <v>11</v>
      </c>
      <c r="L1222" s="34">
        <v>13</v>
      </c>
      <c r="M1222" s="34">
        <v>14</v>
      </c>
      <c r="N1222" s="34">
        <v>18</v>
      </c>
      <c r="O1222" s="34">
        <v>20</v>
      </c>
      <c r="P1222" s="34">
        <v>21</v>
      </c>
      <c r="Q1222" s="34">
        <v>23</v>
      </c>
      <c r="R1222" s="35">
        <v>1052205.73</v>
      </c>
      <c r="S1222" s="35">
        <v>744.77</v>
      </c>
      <c r="T1222" s="35">
        <v>20</v>
      </c>
      <c r="U1222" s="35">
        <v>8</v>
      </c>
      <c r="V1222" s="35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31">
        <v>0</v>
      </c>
      <c r="S1223" s="31">
        <v>2584.1</v>
      </c>
      <c r="T1223" s="31">
        <v>20</v>
      </c>
      <c r="U1223" s="31">
        <v>8</v>
      </c>
      <c r="V1223" s="31">
        <v>4</v>
      </c>
    </row>
    <row r="1224" spans="1:22" x14ac:dyDescent="0.25">
      <c r="A1224" s="32">
        <v>1220</v>
      </c>
      <c r="B1224" s="33">
        <v>42165</v>
      </c>
      <c r="C1224" s="34">
        <v>2</v>
      </c>
      <c r="D1224" s="34">
        <v>3</v>
      </c>
      <c r="E1224" s="34">
        <v>4</v>
      </c>
      <c r="F1224" s="34">
        <v>5</v>
      </c>
      <c r="G1224" s="34">
        <v>6</v>
      </c>
      <c r="H1224" s="34">
        <v>7</v>
      </c>
      <c r="I1224" s="34">
        <v>9</v>
      </c>
      <c r="J1224" s="34">
        <v>13</v>
      </c>
      <c r="K1224" s="34">
        <v>14</v>
      </c>
      <c r="L1224" s="34">
        <v>17</v>
      </c>
      <c r="M1224" s="34">
        <v>18</v>
      </c>
      <c r="N1224" s="34">
        <v>19</v>
      </c>
      <c r="O1224" s="34">
        <v>20</v>
      </c>
      <c r="P1224" s="34">
        <v>23</v>
      </c>
      <c r="Q1224" s="34">
        <v>25</v>
      </c>
      <c r="R1224" s="35">
        <v>1026828.47</v>
      </c>
      <c r="S1224" s="35">
        <v>1371.62</v>
      </c>
      <c r="T1224" s="35">
        <v>20</v>
      </c>
      <c r="U1224" s="35">
        <v>8</v>
      </c>
      <c r="V1224" s="35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31">
        <v>896752.87</v>
      </c>
      <c r="S1225" s="31">
        <v>1395.31</v>
      </c>
      <c r="T1225" s="31">
        <v>20</v>
      </c>
      <c r="U1225" s="31">
        <v>8</v>
      </c>
      <c r="V1225" s="31">
        <v>4</v>
      </c>
    </row>
    <row r="1226" spans="1:22" x14ac:dyDescent="0.25">
      <c r="A1226" s="32">
        <v>1222</v>
      </c>
      <c r="B1226" s="33">
        <v>42170</v>
      </c>
      <c r="C1226" s="34">
        <v>1</v>
      </c>
      <c r="D1226" s="34">
        <v>2</v>
      </c>
      <c r="E1226" s="34">
        <v>3</v>
      </c>
      <c r="F1226" s="34">
        <v>4</v>
      </c>
      <c r="G1226" s="34">
        <v>5</v>
      </c>
      <c r="H1226" s="34">
        <v>8</v>
      </c>
      <c r="I1226" s="34">
        <v>9</v>
      </c>
      <c r="J1226" s="34">
        <v>10</v>
      </c>
      <c r="K1226" s="34">
        <v>11</v>
      </c>
      <c r="L1226" s="34">
        <v>13</v>
      </c>
      <c r="M1226" s="34">
        <v>15</v>
      </c>
      <c r="N1226" s="34">
        <v>17</v>
      </c>
      <c r="O1226" s="34">
        <v>20</v>
      </c>
      <c r="P1226" s="34">
        <v>22</v>
      </c>
      <c r="Q1226" s="34">
        <v>24</v>
      </c>
      <c r="R1226" s="35">
        <v>290026.28999999998</v>
      </c>
      <c r="S1226" s="35">
        <v>1218.77</v>
      </c>
      <c r="T1226" s="35">
        <v>20</v>
      </c>
      <c r="U1226" s="35">
        <v>8</v>
      </c>
      <c r="V1226" s="35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31">
        <v>2121040.5499999998</v>
      </c>
      <c r="S1227" s="31">
        <v>2642.22</v>
      </c>
      <c r="T1227" s="31">
        <v>20</v>
      </c>
      <c r="U1227" s="31">
        <v>8</v>
      </c>
      <c r="V1227" s="31">
        <v>4</v>
      </c>
    </row>
    <row r="1228" spans="1:22" x14ac:dyDescent="0.25">
      <c r="A1228" s="32">
        <v>1224</v>
      </c>
      <c r="B1228" s="33">
        <v>42174</v>
      </c>
      <c r="C1228" s="34">
        <v>1</v>
      </c>
      <c r="D1228" s="34">
        <v>2</v>
      </c>
      <c r="E1228" s="34">
        <v>4</v>
      </c>
      <c r="F1228" s="34">
        <v>5</v>
      </c>
      <c r="G1228" s="34">
        <v>6</v>
      </c>
      <c r="H1228" s="34">
        <v>8</v>
      </c>
      <c r="I1228" s="34">
        <v>9</v>
      </c>
      <c r="J1228" s="34">
        <v>11</v>
      </c>
      <c r="K1228" s="34">
        <v>12</v>
      </c>
      <c r="L1228" s="34">
        <v>14</v>
      </c>
      <c r="M1228" s="34">
        <v>15</v>
      </c>
      <c r="N1228" s="34">
        <v>16</v>
      </c>
      <c r="O1228" s="34">
        <v>17</v>
      </c>
      <c r="P1228" s="34">
        <v>18</v>
      </c>
      <c r="Q1228" s="34">
        <v>19</v>
      </c>
      <c r="R1228" s="35">
        <v>524104</v>
      </c>
      <c r="S1228" s="35">
        <v>1327.27</v>
      </c>
      <c r="T1228" s="35">
        <v>20</v>
      </c>
      <c r="U1228" s="35">
        <v>8</v>
      </c>
      <c r="V1228" s="35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31">
        <v>503805.02</v>
      </c>
      <c r="S1229" s="31">
        <v>639.11</v>
      </c>
      <c r="T1229" s="31">
        <v>20</v>
      </c>
      <c r="U1229" s="31">
        <v>8</v>
      </c>
      <c r="V1229" s="31">
        <v>4</v>
      </c>
    </row>
    <row r="1230" spans="1:22" x14ac:dyDescent="0.25">
      <c r="A1230" s="32">
        <v>1226</v>
      </c>
      <c r="B1230" s="33">
        <v>42179</v>
      </c>
      <c r="C1230" s="34">
        <v>1</v>
      </c>
      <c r="D1230" s="34">
        <v>3</v>
      </c>
      <c r="E1230" s="34">
        <v>5</v>
      </c>
      <c r="F1230" s="34">
        <v>7</v>
      </c>
      <c r="G1230" s="34">
        <v>8</v>
      </c>
      <c r="H1230" s="34">
        <v>10</v>
      </c>
      <c r="I1230" s="34">
        <v>11</v>
      </c>
      <c r="J1230" s="34">
        <v>14</v>
      </c>
      <c r="K1230" s="34">
        <v>15</v>
      </c>
      <c r="L1230" s="34">
        <v>17</v>
      </c>
      <c r="M1230" s="34">
        <v>19</v>
      </c>
      <c r="N1230" s="34">
        <v>21</v>
      </c>
      <c r="O1230" s="34">
        <v>22</v>
      </c>
      <c r="P1230" s="34">
        <v>23</v>
      </c>
      <c r="Q1230" s="34">
        <v>24</v>
      </c>
      <c r="R1230" s="35">
        <v>423954.14</v>
      </c>
      <c r="S1230" s="35">
        <v>866.76</v>
      </c>
      <c r="T1230" s="35">
        <v>20</v>
      </c>
      <c r="U1230" s="35">
        <v>8</v>
      </c>
      <c r="V1230" s="35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31">
        <v>875663.02</v>
      </c>
      <c r="S1231" s="31">
        <v>1689.24</v>
      </c>
      <c r="T1231" s="31">
        <v>20</v>
      </c>
      <c r="U1231" s="31">
        <v>8</v>
      </c>
      <c r="V1231" s="31">
        <v>4</v>
      </c>
    </row>
    <row r="1232" spans="1:22" x14ac:dyDescent="0.25">
      <c r="A1232" s="32">
        <v>1228</v>
      </c>
      <c r="B1232" s="33">
        <v>42184</v>
      </c>
      <c r="C1232" s="34">
        <v>1</v>
      </c>
      <c r="D1232" s="34">
        <v>2</v>
      </c>
      <c r="E1232" s="34">
        <v>3</v>
      </c>
      <c r="F1232" s="34">
        <v>4</v>
      </c>
      <c r="G1232" s="34">
        <v>6</v>
      </c>
      <c r="H1232" s="34">
        <v>7</v>
      </c>
      <c r="I1232" s="34">
        <v>9</v>
      </c>
      <c r="J1232" s="34">
        <v>10</v>
      </c>
      <c r="K1232" s="34">
        <v>12</v>
      </c>
      <c r="L1232" s="34">
        <v>13</v>
      </c>
      <c r="M1232" s="34">
        <v>17</v>
      </c>
      <c r="N1232" s="34">
        <v>20</v>
      </c>
      <c r="O1232" s="34">
        <v>22</v>
      </c>
      <c r="P1232" s="34">
        <v>23</v>
      </c>
      <c r="Q1232" s="34">
        <v>24</v>
      </c>
      <c r="R1232" s="35">
        <v>766948</v>
      </c>
      <c r="S1232" s="35">
        <v>1737.73</v>
      </c>
      <c r="T1232" s="35">
        <v>20</v>
      </c>
      <c r="U1232" s="35">
        <v>8</v>
      </c>
      <c r="V1232" s="35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31">
        <v>430153.05</v>
      </c>
      <c r="S1233" s="31">
        <v>1582.24</v>
      </c>
      <c r="T1233" s="31">
        <v>20</v>
      </c>
      <c r="U1233" s="31">
        <v>8</v>
      </c>
      <c r="V1233" s="31">
        <v>4</v>
      </c>
    </row>
    <row r="1234" spans="1:22" x14ac:dyDescent="0.25">
      <c r="A1234" s="32">
        <v>1230</v>
      </c>
      <c r="B1234" s="33">
        <v>42188</v>
      </c>
      <c r="C1234" s="34">
        <v>1</v>
      </c>
      <c r="D1234" s="34">
        <v>2</v>
      </c>
      <c r="E1234" s="34">
        <v>3</v>
      </c>
      <c r="F1234" s="34">
        <v>5</v>
      </c>
      <c r="G1234" s="34">
        <v>6</v>
      </c>
      <c r="H1234" s="34">
        <v>7</v>
      </c>
      <c r="I1234" s="34">
        <v>8</v>
      </c>
      <c r="J1234" s="34">
        <v>10</v>
      </c>
      <c r="K1234" s="34">
        <v>11</v>
      </c>
      <c r="L1234" s="34">
        <v>12</v>
      </c>
      <c r="M1234" s="34">
        <v>13</v>
      </c>
      <c r="N1234" s="34">
        <v>17</v>
      </c>
      <c r="O1234" s="34">
        <v>18</v>
      </c>
      <c r="P1234" s="34">
        <v>19</v>
      </c>
      <c r="Q1234" s="34">
        <v>21</v>
      </c>
      <c r="R1234" s="35">
        <v>1664045.97</v>
      </c>
      <c r="S1234" s="35">
        <v>1810.51</v>
      </c>
      <c r="T1234" s="35">
        <v>20</v>
      </c>
      <c r="U1234" s="35">
        <v>8</v>
      </c>
      <c r="V1234" s="35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31">
        <v>876511.07</v>
      </c>
      <c r="S1235" s="31">
        <v>1215.3900000000001</v>
      </c>
      <c r="T1235" s="31">
        <v>20</v>
      </c>
      <c r="U1235" s="31">
        <v>8</v>
      </c>
      <c r="V1235" s="31">
        <v>4</v>
      </c>
    </row>
    <row r="1236" spans="1:22" x14ac:dyDescent="0.25">
      <c r="A1236" s="32">
        <v>1232</v>
      </c>
      <c r="B1236" s="33">
        <v>42193</v>
      </c>
      <c r="C1236" s="34">
        <v>2</v>
      </c>
      <c r="D1236" s="34">
        <v>3</v>
      </c>
      <c r="E1236" s="34">
        <v>5</v>
      </c>
      <c r="F1236" s="34">
        <v>6</v>
      </c>
      <c r="G1236" s="34">
        <v>9</v>
      </c>
      <c r="H1236" s="34">
        <v>10</v>
      </c>
      <c r="I1236" s="34">
        <v>13</v>
      </c>
      <c r="J1236" s="34">
        <v>14</v>
      </c>
      <c r="K1236" s="34">
        <v>15</v>
      </c>
      <c r="L1236" s="34">
        <v>16</v>
      </c>
      <c r="M1236" s="34">
        <v>19</v>
      </c>
      <c r="N1236" s="34">
        <v>21</v>
      </c>
      <c r="O1236" s="34">
        <v>23</v>
      </c>
      <c r="P1236" s="34">
        <v>24</v>
      </c>
      <c r="Q1236" s="34">
        <v>25</v>
      </c>
      <c r="R1236" s="35">
        <v>1730536.94</v>
      </c>
      <c r="S1236" s="35">
        <v>1390.63</v>
      </c>
      <c r="T1236" s="35">
        <v>20</v>
      </c>
      <c r="U1236" s="35">
        <v>8</v>
      </c>
      <c r="V1236" s="35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31">
        <v>668188.71</v>
      </c>
      <c r="S1237" s="31">
        <v>1835.68</v>
      </c>
      <c r="T1237" s="31">
        <v>20</v>
      </c>
      <c r="U1237" s="31">
        <v>8</v>
      </c>
      <c r="V1237" s="31">
        <v>4</v>
      </c>
    </row>
    <row r="1238" spans="1:22" x14ac:dyDescent="0.25">
      <c r="A1238" s="32">
        <v>1234</v>
      </c>
      <c r="B1238" s="33">
        <v>42198</v>
      </c>
      <c r="C1238" s="34">
        <v>1</v>
      </c>
      <c r="D1238" s="34">
        <v>2</v>
      </c>
      <c r="E1238" s="34">
        <v>5</v>
      </c>
      <c r="F1238" s="34">
        <v>8</v>
      </c>
      <c r="G1238" s="34">
        <v>9</v>
      </c>
      <c r="H1238" s="34">
        <v>10</v>
      </c>
      <c r="I1238" s="34">
        <v>14</v>
      </c>
      <c r="J1238" s="34">
        <v>16</v>
      </c>
      <c r="K1238" s="34">
        <v>17</v>
      </c>
      <c r="L1238" s="34">
        <v>18</v>
      </c>
      <c r="M1238" s="34">
        <v>19</v>
      </c>
      <c r="N1238" s="34">
        <v>20</v>
      </c>
      <c r="O1238" s="34">
        <v>21</v>
      </c>
      <c r="P1238" s="34">
        <v>24</v>
      </c>
      <c r="Q1238" s="34">
        <v>25</v>
      </c>
      <c r="R1238" s="35">
        <v>2249837.46</v>
      </c>
      <c r="S1238" s="35">
        <v>2872.44</v>
      </c>
      <c r="T1238" s="35">
        <v>20</v>
      </c>
      <c r="U1238" s="35">
        <v>8</v>
      </c>
      <c r="V1238" s="35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31">
        <v>1592534.98</v>
      </c>
      <c r="S1239" s="31">
        <v>1827.71</v>
      </c>
      <c r="T1239" s="31">
        <v>20</v>
      </c>
      <c r="U1239" s="31">
        <v>8</v>
      </c>
      <c r="V1239" s="31">
        <v>4</v>
      </c>
    </row>
    <row r="1240" spans="1:22" x14ac:dyDescent="0.25">
      <c r="A1240" s="32">
        <v>1236</v>
      </c>
      <c r="B1240" s="33">
        <v>42202</v>
      </c>
      <c r="C1240" s="34">
        <v>1</v>
      </c>
      <c r="D1240" s="34">
        <v>2</v>
      </c>
      <c r="E1240" s="34">
        <v>3</v>
      </c>
      <c r="F1240" s="34">
        <v>5</v>
      </c>
      <c r="G1240" s="34">
        <v>6</v>
      </c>
      <c r="H1240" s="34">
        <v>7</v>
      </c>
      <c r="I1240" s="34">
        <v>9</v>
      </c>
      <c r="J1240" s="34">
        <v>10</v>
      </c>
      <c r="K1240" s="34">
        <v>11</v>
      </c>
      <c r="L1240" s="34">
        <v>12</v>
      </c>
      <c r="M1240" s="34">
        <v>13</v>
      </c>
      <c r="N1240" s="34">
        <v>17</v>
      </c>
      <c r="O1240" s="34">
        <v>19</v>
      </c>
      <c r="P1240" s="34">
        <v>23</v>
      </c>
      <c r="Q1240" s="34">
        <v>25</v>
      </c>
      <c r="R1240" s="35">
        <v>115640.66</v>
      </c>
      <c r="S1240" s="35">
        <v>584.26</v>
      </c>
      <c r="T1240" s="35">
        <v>20</v>
      </c>
      <c r="U1240" s="35">
        <v>8</v>
      </c>
      <c r="V1240" s="35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31">
        <v>1937958.14</v>
      </c>
      <c r="S1241" s="31">
        <v>2137.2600000000002</v>
      </c>
      <c r="T1241" s="31">
        <v>20</v>
      </c>
      <c r="U1241" s="31">
        <v>8</v>
      </c>
      <c r="V1241" s="31">
        <v>4</v>
      </c>
    </row>
    <row r="1242" spans="1:22" x14ac:dyDescent="0.25">
      <c r="A1242" s="32">
        <v>1238</v>
      </c>
      <c r="B1242" s="33">
        <v>42207</v>
      </c>
      <c r="C1242" s="34">
        <v>2</v>
      </c>
      <c r="D1242" s="34">
        <v>3</v>
      </c>
      <c r="E1242" s="34">
        <v>5</v>
      </c>
      <c r="F1242" s="34">
        <v>7</v>
      </c>
      <c r="G1242" s="34">
        <v>8</v>
      </c>
      <c r="H1242" s="34">
        <v>9</v>
      </c>
      <c r="I1242" s="34">
        <v>11</v>
      </c>
      <c r="J1242" s="34">
        <v>13</v>
      </c>
      <c r="K1242" s="34">
        <v>14</v>
      </c>
      <c r="L1242" s="34">
        <v>15</v>
      </c>
      <c r="M1242" s="34">
        <v>16</v>
      </c>
      <c r="N1242" s="34">
        <v>17</v>
      </c>
      <c r="O1242" s="34">
        <v>18</v>
      </c>
      <c r="P1242" s="34">
        <v>21</v>
      </c>
      <c r="Q1242" s="34">
        <v>25</v>
      </c>
      <c r="R1242" s="35">
        <v>749682.4</v>
      </c>
      <c r="S1242" s="35">
        <v>1420.39</v>
      </c>
      <c r="T1242" s="35">
        <v>20</v>
      </c>
      <c r="U1242" s="35">
        <v>8</v>
      </c>
      <c r="V1242" s="35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31">
        <v>875384.91</v>
      </c>
      <c r="S1243" s="31">
        <v>1363.79</v>
      </c>
      <c r="T1243" s="31">
        <v>20</v>
      </c>
      <c r="U1243" s="31">
        <v>8</v>
      </c>
      <c r="V1243" s="31">
        <v>4</v>
      </c>
    </row>
    <row r="1244" spans="1:22" x14ac:dyDescent="0.25">
      <c r="A1244" s="32">
        <v>1240</v>
      </c>
      <c r="B1244" s="33">
        <v>42212</v>
      </c>
      <c r="C1244" s="34">
        <v>1</v>
      </c>
      <c r="D1244" s="34">
        <v>2</v>
      </c>
      <c r="E1244" s="34">
        <v>3</v>
      </c>
      <c r="F1244" s="34">
        <v>4</v>
      </c>
      <c r="G1244" s="34">
        <v>5</v>
      </c>
      <c r="H1244" s="34">
        <v>6</v>
      </c>
      <c r="I1244" s="34">
        <v>9</v>
      </c>
      <c r="J1244" s="34">
        <v>12</v>
      </c>
      <c r="K1244" s="34">
        <v>13</v>
      </c>
      <c r="L1244" s="34">
        <v>16</v>
      </c>
      <c r="M1244" s="34">
        <v>18</v>
      </c>
      <c r="N1244" s="34">
        <v>19</v>
      </c>
      <c r="O1244" s="34">
        <v>20</v>
      </c>
      <c r="P1244" s="34">
        <v>22</v>
      </c>
      <c r="Q1244" s="34">
        <v>24</v>
      </c>
      <c r="R1244" s="35">
        <v>590817.28000000003</v>
      </c>
      <c r="S1244" s="35">
        <v>1567.16</v>
      </c>
      <c r="T1244" s="35">
        <v>20</v>
      </c>
      <c r="U1244" s="35">
        <v>8</v>
      </c>
      <c r="V1244" s="35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31">
        <v>1546030.95</v>
      </c>
      <c r="S1245" s="31">
        <v>1573.08</v>
      </c>
      <c r="T1245" s="31">
        <v>20</v>
      </c>
      <c r="U1245" s="31">
        <v>8</v>
      </c>
      <c r="V1245" s="31">
        <v>4</v>
      </c>
    </row>
    <row r="1246" spans="1:22" x14ac:dyDescent="0.25">
      <c r="A1246" s="32">
        <v>1242</v>
      </c>
      <c r="B1246" s="33">
        <v>42216</v>
      </c>
      <c r="C1246" s="34">
        <v>1</v>
      </c>
      <c r="D1246" s="34">
        <v>2</v>
      </c>
      <c r="E1246" s="34">
        <v>4</v>
      </c>
      <c r="F1246" s="34">
        <v>5</v>
      </c>
      <c r="G1246" s="34">
        <v>7</v>
      </c>
      <c r="H1246" s="34">
        <v>11</v>
      </c>
      <c r="I1246" s="34">
        <v>14</v>
      </c>
      <c r="J1246" s="34">
        <v>15</v>
      </c>
      <c r="K1246" s="34">
        <v>16</v>
      </c>
      <c r="L1246" s="34">
        <v>19</v>
      </c>
      <c r="M1246" s="34">
        <v>20</v>
      </c>
      <c r="N1246" s="34">
        <v>21</v>
      </c>
      <c r="O1246" s="34">
        <v>23</v>
      </c>
      <c r="P1246" s="34">
        <v>24</v>
      </c>
      <c r="Q1246" s="34">
        <v>25</v>
      </c>
      <c r="R1246" s="35">
        <v>0</v>
      </c>
      <c r="S1246" s="35">
        <v>1742.36</v>
      </c>
      <c r="T1246" s="35">
        <v>20</v>
      </c>
      <c r="U1246" s="35">
        <v>8</v>
      </c>
      <c r="V1246" s="35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31">
        <v>2217441.9700000002</v>
      </c>
      <c r="S1247" s="31">
        <v>1442.09</v>
      </c>
      <c r="T1247" s="31">
        <v>20</v>
      </c>
      <c r="U1247" s="31">
        <v>8</v>
      </c>
      <c r="V1247" s="31">
        <v>4</v>
      </c>
    </row>
    <row r="1248" spans="1:22" x14ac:dyDescent="0.25">
      <c r="A1248" s="32">
        <v>1244</v>
      </c>
      <c r="B1248" s="33">
        <v>42221</v>
      </c>
      <c r="C1248" s="34">
        <v>1</v>
      </c>
      <c r="D1248" s="34">
        <v>3</v>
      </c>
      <c r="E1248" s="34">
        <v>5</v>
      </c>
      <c r="F1248" s="34">
        <v>7</v>
      </c>
      <c r="G1248" s="34">
        <v>9</v>
      </c>
      <c r="H1248" s="34">
        <v>10</v>
      </c>
      <c r="I1248" s="34">
        <v>11</v>
      </c>
      <c r="J1248" s="34">
        <v>12</v>
      </c>
      <c r="K1248" s="34">
        <v>13</v>
      </c>
      <c r="L1248" s="34">
        <v>16</v>
      </c>
      <c r="M1248" s="34">
        <v>17</v>
      </c>
      <c r="N1248" s="34">
        <v>19</v>
      </c>
      <c r="O1248" s="34">
        <v>21</v>
      </c>
      <c r="P1248" s="34">
        <v>23</v>
      </c>
      <c r="Q1248" s="34">
        <v>25</v>
      </c>
      <c r="R1248" s="35">
        <v>22561.88</v>
      </c>
      <c r="S1248" s="35">
        <v>66.680000000000007</v>
      </c>
      <c r="T1248" s="35">
        <v>20</v>
      </c>
      <c r="U1248" s="35">
        <v>8</v>
      </c>
      <c r="V1248" s="35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31">
        <v>0</v>
      </c>
      <c r="S1249" s="31">
        <v>2346.1</v>
      </c>
      <c r="T1249" s="31">
        <v>20</v>
      </c>
      <c r="U1249" s="31">
        <v>8</v>
      </c>
      <c r="V1249" s="31">
        <v>4</v>
      </c>
    </row>
    <row r="1250" spans="1:22" x14ac:dyDescent="0.25">
      <c r="A1250" s="32">
        <v>1246</v>
      </c>
      <c r="B1250" s="33">
        <v>42226</v>
      </c>
      <c r="C1250" s="34">
        <v>1</v>
      </c>
      <c r="D1250" s="34">
        <v>4</v>
      </c>
      <c r="E1250" s="34">
        <v>7</v>
      </c>
      <c r="F1250" s="34">
        <v>8</v>
      </c>
      <c r="G1250" s="34">
        <v>9</v>
      </c>
      <c r="H1250" s="34">
        <v>10</v>
      </c>
      <c r="I1250" s="34">
        <v>12</v>
      </c>
      <c r="J1250" s="34">
        <v>13</v>
      </c>
      <c r="K1250" s="34">
        <v>16</v>
      </c>
      <c r="L1250" s="34">
        <v>17</v>
      </c>
      <c r="M1250" s="34">
        <v>18</v>
      </c>
      <c r="N1250" s="34">
        <v>19</v>
      </c>
      <c r="O1250" s="34">
        <v>22</v>
      </c>
      <c r="P1250" s="34">
        <v>24</v>
      </c>
      <c r="Q1250" s="34">
        <v>25</v>
      </c>
      <c r="R1250" s="35">
        <v>2270432.38</v>
      </c>
      <c r="S1250" s="35">
        <v>1656.76</v>
      </c>
      <c r="T1250" s="35">
        <v>20</v>
      </c>
      <c r="U1250" s="35">
        <v>8</v>
      </c>
      <c r="V1250" s="35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31">
        <v>2046541.05</v>
      </c>
      <c r="S1251" s="31">
        <v>1648.44</v>
      </c>
      <c r="T1251" s="31">
        <v>20</v>
      </c>
      <c r="U1251" s="31">
        <v>8</v>
      </c>
      <c r="V1251" s="31">
        <v>4</v>
      </c>
    </row>
    <row r="1252" spans="1:22" x14ac:dyDescent="0.25">
      <c r="A1252" s="32">
        <v>1248</v>
      </c>
      <c r="B1252" s="33">
        <v>42230</v>
      </c>
      <c r="C1252" s="34">
        <v>1</v>
      </c>
      <c r="D1252" s="34">
        <v>3</v>
      </c>
      <c r="E1252" s="34">
        <v>5</v>
      </c>
      <c r="F1252" s="34">
        <v>10</v>
      </c>
      <c r="G1252" s="34">
        <v>11</v>
      </c>
      <c r="H1252" s="34">
        <v>12</v>
      </c>
      <c r="I1252" s="34">
        <v>13</v>
      </c>
      <c r="J1252" s="34">
        <v>15</v>
      </c>
      <c r="K1252" s="34">
        <v>16</v>
      </c>
      <c r="L1252" s="34">
        <v>17</v>
      </c>
      <c r="M1252" s="34">
        <v>19</v>
      </c>
      <c r="N1252" s="34">
        <v>20</v>
      </c>
      <c r="O1252" s="34">
        <v>22</v>
      </c>
      <c r="P1252" s="34">
        <v>24</v>
      </c>
      <c r="Q1252" s="34">
        <v>25</v>
      </c>
      <c r="R1252" s="35">
        <v>1590460.75</v>
      </c>
      <c r="S1252" s="35">
        <v>1536.49</v>
      </c>
      <c r="T1252" s="35">
        <v>20</v>
      </c>
      <c r="U1252" s="35">
        <v>8</v>
      </c>
      <c r="V1252" s="35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31">
        <v>837088.2</v>
      </c>
      <c r="S1253" s="31">
        <v>1559.11</v>
      </c>
      <c r="T1253" s="31">
        <v>20</v>
      </c>
      <c r="U1253" s="31">
        <v>8</v>
      </c>
      <c r="V1253" s="31">
        <v>4</v>
      </c>
    </row>
    <row r="1254" spans="1:22" x14ac:dyDescent="0.25">
      <c r="A1254" s="32">
        <v>1250</v>
      </c>
      <c r="B1254" s="33">
        <v>42235</v>
      </c>
      <c r="C1254" s="34">
        <v>2</v>
      </c>
      <c r="D1254" s="34">
        <v>3</v>
      </c>
      <c r="E1254" s="34">
        <v>4</v>
      </c>
      <c r="F1254" s="34">
        <v>5</v>
      </c>
      <c r="G1254" s="34">
        <v>7</v>
      </c>
      <c r="H1254" s="34">
        <v>9</v>
      </c>
      <c r="I1254" s="34">
        <v>10</v>
      </c>
      <c r="J1254" s="34">
        <v>14</v>
      </c>
      <c r="K1254" s="34">
        <v>15</v>
      </c>
      <c r="L1254" s="34">
        <v>17</v>
      </c>
      <c r="M1254" s="34">
        <v>18</v>
      </c>
      <c r="N1254" s="34">
        <v>19</v>
      </c>
      <c r="O1254" s="34">
        <v>20</v>
      </c>
      <c r="P1254" s="34">
        <v>24</v>
      </c>
      <c r="Q1254" s="34">
        <v>25</v>
      </c>
      <c r="R1254" s="35">
        <v>493800.98</v>
      </c>
      <c r="S1254" s="35">
        <v>1276.79</v>
      </c>
      <c r="T1254" s="35">
        <v>20</v>
      </c>
      <c r="U1254" s="35">
        <v>8</v>
      </c>
      <c r="V1254" s="35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31">
        <v>2219990.67</v>
      </c>
      <c r="S1255" s="31">
        <v>3049.44</v>
      </c>
      <c r="T1255" s="31">
        <v>20</v>
      </c>
      <c r="U1255" s="31">
        <v>8</v>
      </c>
      <c r="V1255" s="31">
        <v>4</v>
      </c>
    </row>
    <row r="1256" spans="1:22" x14ac:dyDescent="0.25">
      <c r="A1256" s="32">
        <v>1252</v>
      </c>
      <c r="B1256" s="33">
        <v>42240</v>
      </c>
      <c r="C1256" s="34">
        <v>1</v>
      </c>
      <c r="D1256" s="34">
        <v>3</v>
      </c>
      <c r="E1256" s="34">
        <v>4</v>
      </c>
      <c r="F1256" s="34">
        <v>5</v>
      </c>
      <c r="G1256" s="34">
        <v>6</v>
      </c>
      <c r="H1256" s="34">
        <v>8</v>
      </c>
      <c r="I1256" s="34">
        <v>9</v>
      </c>
      <c r="J1256" s="34">
        <v>10</v>
      </c>
      <c r="K1256" s="34">
        <v>11</v>
      </c>
      <c r="L1256" s="34">
        <v>12</v>
      </c>
      <c r="M1256" s="34">
        <v>15</v>
      </c>
      <c r="N1256" s="34">
        <v>20</v>
      </c>
      <c r="O1256" s="34">
        <v>21</v>
      </c>
      <c r="P1256" s="34">
        <v>23</v>
      </c>
      <c r="Q1256" s="34">
        <v>24</v>
      </c>
      <c r="R1256" s="35">
        <v>1847950.49</v>
      </c>
      <c r="S1256" s="35">
        <v>1516.27</v>
      </c>
      <c r="T1256" s="35">
        <v>20</v>
      </c>
      <c r="U1256" s="35">
        <v>8</v>
      </c>
      <c r="V1256" s="35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31">
        <v>0</v>
      </c>
      <c r="S1257" s="31">
        <v>2076.67</v>
      </c>
      <c r="T1257" s="31">
        <v>20</v>
      </c>
      <c r="U1257" s="31">
        <v>8</v>
      </c>
      <c r="V1257" s="31">
        <v>4</v>
      </c>
    </row>
    <row r="1258" spans="1:22" x14ac:dyDescent="0.25">
      <c r="A1258" s="32">
        <v>1254</v>
      </c>
      <c r="B1258" s="33">
        <v>42244</v>
      </c>
      <c r="C1258" s="34">
        <v>2</v>
      </c>
      <c r="D1258" s="34">
        <v>3</v>
      </c>
      <c r="E1258" s="34">
        <v>8</v>
      </c>
      <c r="F1258" s="34">
        <v>9</v>
      </c>
      <c r="G1258" s="34">
        <v>11</v>
      </c>
      <c r="H1258" s="34">
        <v>12</v>
      </c>
      <c r="I1258" s="34">
        <v>14</v>
      </c>
      <c r="J1258" s="34">
        <v>15</v>
      </c>
      <c r="K1258" s="34">
        <v>16</v>
      </c>
      <c r="L1258" s="34">
        <v>17</v>
      </c>
      <c r="M1258" s="34">
        <v>18</v>
      </c>
      <c r="N1258" s="34">
        <v>20</v>
      </c>
      <c r="O1258" s="34">
        <v>21</v>
      </c>
      <c r="P1258" s="34">
        <v>22</v>
      </c>
      <c r="Q1258" s="34">
        <v>23</v>
      </c>
      <c r="R1258" s="35">
        <v>1382797.68</v>
      </c>
      <c r="S1258" s="35">
        <v>2046.41</v>
      </c>
      <c r="T1258" s="35">
        <v>20</v>
      </c>
      <c r="U1258" s="35">
        <v>8</v>
      </c>
      <c r="V1258" s="35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31">
        <v>1757073.66</v>
      </c>
      <c r="S1259" s="31">
        <v>1030.82</v>
      </c>
      <c r="T1259" s="31">
        <v>20</v>
      </c>
      <c r="U1259" s="31">
        <v>8</v>
      </c>
      <c r="V1259" s="31">
        <v>4</v>
      </c>
    </row>
    <row r="1260" spans="1:22" x14ac:dyDescent="0.25">
      <c r="A1260" s="32">
        <v>1256</v>
      </c>
      <c r="B1260" s="33">
        <v>42256</v>
      </c>
      <c r="C1260" s="34">
        <v>1</v>
      </c>
      <c r="D1260" s="34">
        <v>2</v>
      </c>
      <c r="E1260" s="34">
        <v>6</v>
      </c>
      <c r="F1260" s="34">
        <v>8</v>
      </c>
      <c r="G1260" s="34">
        <v>10</v>
      </c>
      <c r="H1260" s="34">
        <v>11</v>
      </c>
      <c r="I1260" s="34">
        <v>12</v>
      </c>
      <c r="J1260" s="34">
        <v>13</v>
      </c>
      <c r="K1260" s="34">
        <v>14</v>
      </c>
      <c r="L1260" s="34">
        <v>15</v>
      </c>
      <c r="M1260" s="34">
        <v>16</v>
      </c>
      <c r="N1260" s="34">
        <v>18</v>
      </c>
      <c r="O1260" s="34">
        <v>19</v>
      </c>
      <c r="P1260" s="34">
        <v>22</v>
      </c>
      <c r="Q1260" s="34">
        <v>23</v>
      </c>
      <c r="R1260" s="35">
        <v>0</v>
      </c>
      <c r="S1260" s="35">
        <v>1890.78</v>
      </c>
      <c r="T1260" s="35">
        <v>20</v>
      </c>
      <c r="U1260" s="35">
        <v>8</v>
      </c>
      <c r="V1260" s="35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31">
        <v>1000838.63</v>
      </c>
      <c r="S1261" s="31">
        <v>1825.5</v>
      </c>
      <c r="T1261" s="31">
        <v>20</v>
      </c>
      <c r="U1261" s="31">
        <v>8</v>
      </c>
      <c r="V1261" s="31">
        <v>4</v>
      </c>
    </row>
    <row r="1262" spans="1:22" x14ac:dyDescent="0.25">
      <c r="A1262" s="32">
        <v>1258</v>
      </c>
      <c r="B1262" s="33">
        <v>42261</v>
      </c>
      <c r="C1262" s="34">
        <v>2</v>
      </c>
      <c r="D1262" s="34">
        <v>3</v>
      </c>
      <c r="E1262" s="34">
        <v>4</v>
      </c>
      <c r="F1262" s="34">
        <v>5</v>
      </c>
      <c r="G1262" s="34">
        <v>6</v>
      </c>
      <c r="H1262" s="34">
        <v>8</v>
      </c>
      <c r="I1262" s="34">
        <v>9</v>
      </c>
      <c r="J1262" s="34">
        <v>10</v>
      </c>
      <c r="K1262" s="34">
        <v>12</v>
      </c>
      <c r="L1262" s="34">
        <v>13</v>
      </c>
      <c r="M1262" s="34">
        <v>14</v>
      </c>
      <c r="N1262" s="34">
        <v>20</v>
      </c>
      <c r="O1262" s="34">
        <v>21</v>
      </c>
      <c r="P1262" s="34">
        <v>23</v>
      </c>
      <c r="Q1262" s="34">
        <v>25</v>
      </c>
      <c r="R1262" s="35">
        <v>626024.07999999996</v>
      </c>
      <c r="S1262" s="35">
        <v>1497.07</v>
      </c>
      <c r="T1262" s="35">
        <v>20</v>
      </c>
      <c r="U1262" s="35">
        <v>8</v>
      </c>
      <c r="V1262" s="35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31">
        <v>980616.91</v>
      </c>
      <c r="S1263" s="31">
        <v>1662.41</v>
      </c>
      <c r="T1263" s="31">
        <v>20</v>
      </c>
      <c r="U1263" s="31">
        <v>8</v>
      </c>
      <c r="V1263" s="31">
        <v>4</v>
      </c>
    </row>
    <row r="1264" spans="1:22" x14ac:dyDescent="0.25">
      <c r="A1264" s="32">
        <v>1260</v>
      </c>
      <c r="B1264" s="33">
        <v>42265</v>
      </c>
      <c r="C1264" s="34">
        <v>1</v>
      </c>
      <c r="D1264" s="34">
        <v>2</v>
      </c>
      <c r="E1264" s="34">
        <v>3</v>
      </c>
      <c r="F1264" s="34">
        <v>4</v>
      </c>
      <c r="G1264" s="34">
        <v>5</v>
      </c>
      <c r="H1264" s="34">
        <v>6</v>
      </c>
      <c r="I1264" s="34">
        <v>7</v>
      </c>
      <c r="J1264" s="34">
        <v>11</v>
      </c>
      <c r="K1264" s="34">
        <v>14</v>
      </c>
      <c r="L1264" s="34">
        <v>15</v>
      </c>
      <c r="M1264" s="34">
        <v>17</v>
      </c>
      <c r="N1264" s="34">
        <v>18</v>
      </c>
      <c r="O1264" s="34">
        <v>20</v>
      </c>
      <c r="P1264" s="34">
        <v>22</v>
      </c>
      <c r="Q1264" s="34">
        <v>24</v>
      </c>
      <c r="R1264" s="35">
        <v>742189.8</v>
      </c>
      <c r="S1264" s="35">
        <v>2051.19</v>
      </c>
      <c r="T1264" s="35">
        <v>20</v>
      </c>
      <c r="U1264" s="35">
        <v>8</v>
      </c>
      <c r="V1264" s="35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31">
        <v>2287918.58</v>
      </c>
      <c r="S1265" s="31">
        <v>2588.14</v>
      </c>
      <c r="T1265" s="31">
        <v>20</v>
      </c>
      <c r="U1265" s="31">
        <v>8</v>
      </c>
      <c r="V1265" s="31">
        <v>4</v>
      </c>
    </row>
    <row r="1266" spans="1:22" x14ac:dyDescent="0.25">
      <c r="A1266" s="32">
        <v>1262</v>
      </c>
      <c r="B1266" s="33">
        <v>42270</v>
      </c>
      <c r="C1266" s="34">
        <v>1</v>
      </c>
      <c r="D1266" s="34">
        <v>3</v>
      </c>
      <c r="E1266" s="34">
        <v>4</v>
      </c>
      <c r="F1266" s="34">
        <v>6</v>
      </c>
      <c r="G1266" s="34">
        <v>8</v>
      </c>
      <c r="H1266" s="34">
        <v>11</v>
      </c>
      <c r="I1266" s="34">
        <v>12</v>
      </c>
      <c r="J1266" s="34">
        <v>13</v>
      </c>
      <c r="K1266" s="34">
        <v>16</v>
      </c>
      <c r="L1266" s="34">
        <v>17</v>
      </c>
      <c r="M1266" s="34">
        <v>20</v>
      </c>
      <c r="N1266" s="34">
        <v>21</v>
      </c>
      <c r="O1266" s="34">
        <v>22</v>
      </c>
      <c r="P1266" s="34">
        <v>23</v>
      </c>
      <c r="Q1266" s="34">
        <v>24</v>
      </c>
      <c r="R1266" s="35">
        <v>1056296.1499999999</v>
      </c>
      <c r="S1266" s="35">
        <v>1928.87</v>
      </c>
      <c r="T1266" s="35">
        <v>20</v>
      </c>
      <c r="U1266" s="35">
        <v>8</v>
      </c>
      <c r="V1266" s="35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31">
        <v>310462.61</v>
      </c>
      <c r="S1267" s="31">
        <v>1061.17</v>
      </c>
      <c r="T1267" s="31">
        <v>20</v>
      </c>
      <c r="U1267" s="31">
        <v>8</v>
      </c>
      <c r="V1267" s="31">
        <v>4</v>
      </c>
    </row>
    <row r="1268" spans="1:22" x14ac:dyDescent="0.25">
      <c r="A1268" s="32">
        <v>1264</v>
      </c>
      <c r="B1268" s="33">
        <v>42275</v>
      </c>
      <c r="C1268" s="34">
        <v>1</v>
      </c>
      <c r="D1268" s="34">
        <v>4</v>
      </c>
      <c r="E1268" s="34">
        <v>5</v>
      </c>
      <c r="F1268" s="34">
        <v>8</v>
      </c>
      <c r="G1268" s="34">
        <v>10</v>
      </c>
      <c r="H1268" s="34">
        <v>11</v>
      </c>
      <c r="I1268" s="34">
        <v>12</v>
      </c>
      <c r="J1268" s="34">
        <v>14</v>
      </c>
      <c r="K1268" s="34">
        <v>17</v>
      </c>
      <c r="L1268" s="34">
        <v>18</v>
      </c>
      <c r="M1268" s="34">
        <v>21</v>
      </c>
      <c r="N1268" s="34">
        <v>22</v>
      </c>
      <c r="O1268" s="34">
        <v>23</v>
      </c>
      <c r="P1268" s="34">
        <v>24</v>
      </c>
      <c r="Q1268" s="34">
        <v>25</v>
      </c>
      <c r="R1268" s="35">
        <v>672705.95</v>
      </c>
      <c r="S1268" s="35">
        <v>1642.75</v>
      </c>
      <c r="T1268" s="35">
        <v>20</v>
      </c>
      <c r="U1268" s="35">
        <v>8</v>
      </c>
      <c r="V1268" s="35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31">
        <v>1827729.94</v>
      </c>
      <c r="S1269" s="31">
        <v>1893.53</v>
      </c>
      <c r="T1269" s="31">
        <v>20</v>
      </c>
      <c r="U1269" s="31">
        <v>8</v>
      </c>
      <c r="V1269" s="31">
        <v>4</v>
      </c>
    </row>
    <row r="1270" spans="1:22" x14ac:dyDescent="0.25">
      <c r="A1270" s="32">
        <v>1266</v>
      </c>
      <c r="B1270" s="33">
        <v>42279</v>
      </c>
      <c r="C1270" s="34">
        <v>1</v>
      </c>
      <c r="D1270" s="34">
        <v>2</v>
      </c>
      <c r="E1270" s="34">
        <v>3</v>
      </c>
      <c r="F1270" s="34">
        <v>5</v>
      </c>
      <c r="G1270" s="34">
        <v>6</v>
      </c>
      <c r="H1270" s="34">
        <v>8</v>
      </c>
      <c r="I1270" s="34">
        <v>9</v>
      </c>
      <c r="J1270" s="34">
        <v>10</v>
      </c>
      <c r="K1270" s="34">
        <v>11</v>
      </c>
      <c r="L1270" s="34">
        <v>13</v>
      </c>
      <c r="M1270" s="34">
        <v>14</v>
      </c>
      <c r="N1270" s="34">
        <v>15</v>
      </c>
      <c r="O1270" s="34">
        <v>20</v>
      </c>
      <c r="P1270" s="34">
        <v>23</v>
      </c>
      <c r="Q1270" s="34">
        <v>24</v>
      </c>
      <c r="R1270" s="35">
        <v>821651.87</v>
      </c>
      <c r="S1270" s="35">
        <v>1591.03</v>
      </c>
      <c r="T1270" s="35">
        <v>20</v>
      </c>
      <c r="U1270" s="35">
        <v>8</v>
      </c>
      <c r="V1270" s="35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31">
        <v>877825.08</v>
      </c>
      <c r="S1271" s="31">
        <v>1447.86</v>
      </c>
      <c r="T1271" s="31">
        <v>20</v>
      </c>
      <c r="U1271" s="31">
        <v>8</v>
      </c>
      <c r="V1271" s="31">
        <v>4</v>
      </c>
    </row>
    <row r="1272" spans="1:22" x14ac:dyDescent="0.25">
      <c r="A1272" s="32">
        <v>1268</v>
      </c>
      <c r="B1272" s="33">
        <v>42284</v>
      </c>
      <c r="C1272" s="34">
        <v>1</v>
      </c>
      <c r="D1272" s="34">
        <v>2</v>
      </c>
      <c r="E1272" s="34">
        <v>3</v>
      </c>
      <c r="F1272" s="34">
        <v>6</v>
      </c>
      <c r="G1272" s="34">
        <v>7</v>
      </c>
      <c r="H1272" s="34">
        <v>8</v>
      </c>
      <c r="I1272" s="34">
        <v>11</v>
      </c>
      <c r="J1272" s="34">
        <v>12</v>
      </c>
      <c r="K1272" s="34">
        <v>13</v>
      </c>
      <c r="L1272" s="34">
        <v>15</v>
      </c>
      <c r="M1272" s="34">
        <v>17</v>
      </c>
      <c r="N1272" s="34">
        <v>18</v>
      </c>
      <c r="O1272" s="34">
        <v>21</v>
      </c>
      <c r="P1272" s="34">
        <v>22</v>
      </c>
      <c r="Q1272" s="34">
        <v>24</v>
      </c>
      <c r="R1272" s="35">
        <v>270747.40999999997</v>
      </c>
      <c r="S1272" s="35">
        <v>1341.49</v>
      </c>
      <c r="T1272" s="35">
        <v>20</v>
      </c>
      <c r="U1272" s="35">
        <v>8</v>
      </c>
      <c r="V1272" s="35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31">
        <v>2122133.58</v>
      </c>
      <c r="S1273" s="31">
        <v>1392.25</v>
      </c>
      <c r="T1273" s="31">
        <v>20</v>
      </c>
      <c r="U1273" s="31">
        <v>8</v>
      </c>
      <c r="V1273" s="31">
        <v>4</v>
      </c>
    </row>
    <row r="1274" spans="1:22" x14ac:dyDescent="0.25">
      <c r="A1274" s="32">
        <v>1270</v>
      </c>
      <c r="B1274" s="33">
        <v>42290</v>
      </c>
      <c r="C1274" s="34">
        <v>1</v>
      </c>
      <c r="D1274" s="34">
        <v>2</v>
      </c>
      <c r="E1274" s="34">
        <v>3</v>
      </c>
      <c r="F1274" s="34">
        <v>4</v>
      </c>
      <c r="G1274" s="34">
        <v>5</v>
      </c>
      <c r="H1274" s="34">
        <v>6</v>
      </c>
      <c r="I1274" s="34">
        <v>8</v>
      </c>
      <c r="J1274" s="34">
        <v>9</v>
      </c>
      <c r="K1274" s="34">
        <v>10</v>
      </c>
      <c r="L1274" s="34">
        <v>11</v>
      </c>
      <c r="M1274" s="34">
        <v>13</v>
      </c>
      <c r="N1274" s="34">
        <v>20</v>
      </c>
      <c r="O1274" s="34">
        <v>21</v>
      </c>
      <c r="P1274" s="34">
        <v>23</v>
      </c>
      <c r="Q1274" s="34">
        <v>25</v>
      </c>
      <c r="R1274" s="35">
        <v>936238.41</v>
      </c>
      <c r="S1274" s="35">
        <v>896.58</v>
      </c>
      <c r="T1274" s="35">
        <v>20</v>
      </c>
      <c r="U1274" s="35">
        <v>8</v>
      </c>
      <c r="V1274" s="35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31">
        <v>303052.99</v>
      </c>
      <c r="S1275" s="31">
        <v>1213.75</v>
      </c>
      <c r="T1275" s="31">
        <v>20</v>
      </c>
      <c r="U1275" s="31">
        <v>8</v>
      </c>
      <c r="V1275" s="31">
        <v>4</v>
      </c>
    </row>
    <row r="1276" spans="1:22" x14ac:dyDescent="0.25">
      <c r="A1276" s="32">
        <v>1272</v>
      </c>
      <c r="B1276" s="33">
        <v>42293</v>
      </c>
      <c r="C1276" s="34">
        <v>1</v>
      </c>
      <c r="D1276" s="34">
        <v>4</v>
      </c>
      <c r="E1276" s="34">
        <v>7</v>
      </c>
      <c r="F1276" s="34">
        <v>9</v>
      </c>
      <c r="G1276" s="34">
        <v>10</v>
      </c>
      <c r="H1276" s="34">
        <v>14</v>
      </c>
      <c r="I1276" s="34">
        <v>15</v>
      </c>
      <c r="J1276" s="34">
        <v>17</v>
      </c>
      <c r="K1276" s="34">
        <v>18</v>
      </c>
      <c r="L1276" s="34">
        <v>19</v>
      </c>
      <c r="M1276" s="34">
        <v>20</v>
      </c>
      <c r="N1276" s="34">
        <v>21</v>
      </c>
      <c r="O1276" s="34">
        <v>23</v>
      </c>
      <c r="P1276" s="34">
        <v>24</v>
      </c>
      <c r="Q1276" s="34">
        <v>25</v>
      </c>
      <c r="R1276" s="35">
        <v>893135.2</v>
      </c>
      <c r="S1276" s="35">
        <v>1784.48</v>
      </c>
      <c r="T1276" s="35">
        <v>20</v>
      </c>
      <c r="U1276" s="35">
        <v>8</v>
      </c>
      <c r="V1276" s="35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31">
        <v>770928.17</v>
      </c>
      <c r="S1277" s="31">
        <v>1677.57</v>
      </c>
      <c r="T1277" s="31">
        <v>20</v>
      </c>
      <c r="U1277" s="31">
        <v>8</v>
      </c>
      <c r="V1277" s="31">
        <v>4</v>
      </c>
    </row>
    <row r="1278" spans="1:22" x14ac:dyDescent="0.25">
      <c r="A1278" s="32">
        <v>1274</v>
      </c>
      <c r="B1278" s="33">
        <v>42298</v>
      </c>
      <c r="C1278" s="34">
        <v>1</v>
      </c>
      <c r="D1278" s="34">
        <v>3</v>
      </c>
      <c r="E1278" s="34">
        <v>7</v>
      </c>
      <c r="F1278" s="34">
        <v>8</v>
      </c>
      <c r="G1278" s="34">
        <v>10</v>
      </c>
      <c r="H1278" s="34">
        <v>11</v>
      </c>
      <c r="I1278" s="34">
        <v>12</v>
      </c>
      <c r="J1278" s="34">
        <v>13</v>
      </c>
      <c r="K1278" s="34">
        <v>14</v>
      </c>
      <c r="L1278" s="34">
        <v>15</v>
      </c>
      <c r="M1278" s="34">
        <v>18</v>
      </c>
      <c r="N1278" s="34">
        <v>19</v>
      </c>
      <c r="O1278" s="34">
        <v>20</v>
      </c>
      <c r="P1278" s="34">
        <v>22</v>
      </c>
      <c r="Q1278" s="34">
        <v>25</v>
      </c>
      <c r="R1278" s="35">
        <v>0</v>
      </c>
      <c r="S1278" s="35">
        <v>1545.66</v>
      </c>
      <c r="T1278" s="35">
        <v>20</v>
      </c>
      <c r="U1278" s="35">
        <v>8</v>
      </c>
      <c r="V1278" s="35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31">
        <v>1239696.3600000001</v>
      </c>
      <c r="S1279" s="31">
        <v>1755.34</v>
      </c>
      <c r="T1279" s="31">
        <v>20</v>
      </c>
      <c r="U1279" s="31">
        <v>8</v>
      </c>
      <c r="V1279" s="31">
        <v>4</v>
      </c>
    </row>
    <row r="1280" spans="1:22" x14ac:dyDescent="0.25">
      <c r="A1280" s="32">
        <v>1276</v>
      </c>
      <c r="B1280" s="33">
        <v>42303</v>
      </c>
      <c r="C1280" s="34">
        <v>1</v>
      </c>
      <c r="D1280" s="34">
        <v>3</v>
      </c>
      <c r="E1280" s="34">
        <v>5</v>
      </c>
      <c r="F1280" s="34">
        <v>7</v>
      </c>
      <c r="G1280" s="34">
        <v>10</v>
      </c>
      <c r="H1280" s="34">
        <v>12</v>
      </c>
      <c r="I1280" s="34">
        <v>14</v>
      </c>
      <c r="J1280" s="34">
        <v>15</v>
      </c>
      <c r="K1280" s="34">
        <v>16</v>
      </c>
      <c r="L1280" s="34">
        <v>18</v>
      </c>
      <c r="M1280" s="34">
        <v>19</v>
      </c>
      <c r="N1280" s="34">
        <v>21</v>
      </c>
      <c r="O1280" s="34">
        <v>22</v>
      </c>
      <c r="P1280" s="34">
        <v>23</v>
      </c>
      <c r="Q1280" s="34">
        <v>24</v>
      </c>
      <c r="R1280" s="35">
        <v>305237.62</v>
      </c>
      <c r="S1280" s="35">
        <v>1150.03</v>
      </c>
      <c r="T1280" s="35">
        <v>20</v>
      </c>
      <c r="U1280" s="35">
        <v>8</v>
      </c>
      <c r="V1280" s="35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31">
        <v>615929.93000000005</v>
      </c>
      <c r="S1281" s="31">
        <v>1862.87</v>
      </c>
      <c r="T1281" s="31">
        <v>20</v>
      </c>
      <c r="U1281" s="31">
        <v>8</v>
      </c>
      <c r="V1281" s="31">
        <v>4</v>
      </c>
    </row>
    <row r="1282" spans="1:22" x14ac:dyDescent="0.25">
      <c r="A1282" s="32">
        <v>1278</v>
      </c>
      <c r="B1282" s="33">
        <v>42307</v>
      </c>
      <c r="C1282" s="34">
        <v>4</v>
      </c>
      <c r="D1282" s="34">
        <v>6</v>
      </c>
      <c r="E1282" s="34">
        <v>7</v>
      </c>
      <c r="F1282" s="34">
        <v>9</v>
      </c>
      <c r="G1282" s="34">
        <v>10</v>
      </c>
      <c r="H1282" s="34">
        <v>12</v>
      </c>
      <c r="I1282" s="34">
        <v>15</v>
      </c>
      <c r="J1282" s="34">
        <v>16</v>
      </c>
      <c r="K1282" s="34">
        <v>17</v>
      </c>
      <c r="L1282" s="34">
        <v>18</v>
      </c>
      <c r="M1282" s="34">
        <v>19</v>
      </c>
      <c r="N1282" s="34">
        <v>20</v>
      </c>
      <c r="O1282" s="34">
        <v>21</v>
      </c>
      <c r="P1282" s="34">
        <v>22</v>
      </c>
      <c r="Q1282" s="34">
        <v>24</v>
      </c>
      <c r="R1282" s="35">
        <v>1097709.98</v>
      </c>
      <c r="S1282" s="35">
        <v>2874.53</v>
      </c>
      <c r="T1282" s="35">
        <v>20</v>
      </c>
      <c r="U1282" s="35">
        <v>8</v>
      </c>
      <c r="V1282" s="35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31">
        <v>640594.52</v>
      </c>
      <c r="S1283" s="31">
        <v>935.48</v>
      </c>
      <c r="T1283" s="31">
        <v>20</v>
      </c>
      <c r="U1283" s="31">
        <v>8</v>
      </c>
      <c r="V1283" s="31">
        <v>4</v>
      </c>
    </row>
    <row r="1284" spans="1:22" x14ac:dyDescent="0.25">
      <c r="A1284" s="32">
        <v>1280</v>
      </c>
      <c r="B1284" s="33">
        <v>42312</v>
      </c>
      <c r="C1284" s="34">
        <v>1</v>
      </c>
      <c r="D1284" s="34">
        <v>3</v>
      </c>
      <c r="E1284" s="34">
        <v>4</v>
      </c>
      <c r="F1284" s="34">
        <v>5</v>
      </c>
      <c r="G1284" s="34">
        <v>7</v>
      </c>
      <c r="H1284" s="34">
        <v>9</v>
      </c>
      <c r="I1284" s="34">
        <v>11</v>
      </c>
      <c r="J1284" s="34">
        <v>14</v>
      </c>
      <c r="K1284" s="34">
        <v>15</v>
      </c>
      <c r="L1284" s="34">
        <v>17</v>
      </c>
      <c r="M1284" s="34">
        <v>19</v>
      </c>
      <c r="N1284" s="34">
        <v>22</v>
      </c>
      <c r="O1284" s="34">
        <v>23</v>
      </c>
      <c r="P1284" s="34">
        <v>24</v>
      </c>
      <c r="Q1284" s="34">
        <v>25</v>
      </c>
      <c r="R1284" s="35">
        <v>282214.73</v>
      </c>
      <c r="S1284" s="35">
        <v>508.4</v>
      </c>
      <c r="T1284" s="35">
        <v>20</v>
      </c>
      <c r="U1284" s="35">
        <v>8</v>
      </c>
      <c r="V1284" s="35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31">
        <v>539833.86</v>
      </c>
      <c r="S1285" s="31">
        <v>1240.18</v>
      </c>
      <c r="T1285" s="31">
        <v>20</v>
      </c>
      <c r="U1285" s="31">
        <v>8</v>
      </c>
      <c r="V1285" s="31">
        <v>4</v>
      </c>
    </row>
    <row r="1286" spans="1:22" x14ac:dyDescent="0.25">
      <c r="A1286" s="32">
        <v>1282</v>
      </c>
      <c r="B1286" s="33">
        <v>42317</v>
      </c>
      <c r="C1286" s="34">
        <v>5</v>
      </c>
      <c r="D1286" s="34">
        <v>6</v>
      </c>
      <c r="E1286" s="34">
        <v>7</v>
      </c>
      <c r="F1286" s="34">
        <v>9</v>
      </c>
      <c r="G1286" s="34">
        <v>10</v>
      </c>
      <c r="H1286" s="34">
        <v>11</v>
      </c>
      <c r="I1286" s="34">
        <v>12</v>
      </c>
      <c r="J1286" s="34">
        <v>14</v>
      </c>
      <c r="K1286" s="34">
        <v>17</v>
      </c>
      <c r="L1286" s="34">
        <v>19</v>
      </c>
      <c r="M1286" s="34">
        <v>20</v>
      </c>
      <c r="N1286" s="34">
        <v>21</v>
      </c>
      <c r="O1286" s="34">
        <v>22</v>
      </c>
      <c r="P1286" s="34">
        <v>23</v>
      </c>
      <c r="Q1286" s="34">
        <v>25</v>
      </c>
      <c r="R1286" s="35">
        <v>1975430.8</v>
      </c>
      <c r="S1286" s="35">
        <v>1870.23</v>
      </c>
      <c r="T1286" s="35">
        <v>20</v>
      </c>
      <c r="U1286" s="35">
        <v>8</v>
      </c>
      <c r="V1286" s="35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31">
        <v>2020727.99</v>
      </c>
      <c r="S1287" s="31">
        <v>2337.4499999999998</v>
      </c>
      <c r="T1287" s="31">
        <v>20</v>
      </c>
      <c r="U1287" s="31">
        <v>8</v>
      </c>
      <c r="V1287" s="31">
        <v>4</v>
      </c>
    </row>
    <row r="1288" spans="1:22" x14ac:dyDescent="0.25">
      <c r="A1288" s="32">
        <v>1284</v>
      </c>
      <c r="B1288" s="33">
        <v>42321</v>
      </c>
      <c r="C1288" s="34">
        <v>2</v>
      </c>
      <c r="D1288" s="34">
        <v>4</v>
      </c>
      <c r="E1288" s="34">
        <v>5</v>
      </c>
      <c r="F1288" s="34">
        <v>7</v>
      </c>
      <c r="G1288" s="34">
        <v>8</v>
      </c>
      <c r="H1288" s="34">
        <v>10</v>
      </c>
      <c r="I1288" s="34">
        <v>11</v>
      </c>
      <c r="J1288" s="34">
        <v>13</v>
      </c>
      <c r="K1288" s="34">
        <v>16</v>
      </c>
      <c r="L1288" s="34">
        <v>17</v>
      </c>
      <c r="M1288" s="34">
        <v>18</v>
      </c>
      <c r="N1288" s="34">
        <v>20</v>
      </c>
      <c r="O1288" s="34">
        <v>22</v>
      </c>
      <c r="P1288" s="34">
        <v>23</v>
      </c>
      <c r="Q1288" s="34">
        <v>25</v>
      </c>
      <c r="R1288" s="35">
        <v>194951.87</v>
      </c>
      <c r="S1288" s="35">
        <v>589.96</v>
      </c>
      <c r="T1288" s="35">
        <v>20</v>
      </c>
      <c r="U1288" s="35">
        <v>8</v>
      </c>
      <c r="V1288" s="35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31">
        <v>961810.09</v>
      </c>
      <c r="S1289" s="31">
        <v>1883.17</v>
      </c>
      <c r="T1289" s="31">
        <v>20</v>
      </c>
      <c r="U1289" s="31">
        <v>8</v>
      </c>
      <c r="V1289" s="31">
        <v>4</v>
      </c>
    </row>
    <row r="1290" spans="1:22" x14ac:dyDescent="0.25">
      <c r="A1290" s="32">
        <v>1286</v>
      </c>
      <c r="B1290" s="33">
        <v>42326</v>
      </c>
      <c r="C1290" s="34">
        <v>1</v>
      </c>
      <c r="D1290" s="34">
        <v>3</v>
      </c>
      <c r="E1290" s="34">
        <v>4</v>
      </c>
      <c r="F1290" s="34">
        <v>5</v>
      </c>
      <c r="G1290" s="34">
        <v>7</v>
      </c>
      <c r="H1290" s="34">
        <v>10</v>
      </c>
      <c r="I1290" s="34">
        <v>11</v>
      </c>
      <c r="J1290" s="34">
        <v>12</v>
      </c>
      <c r="K1290" s="34">
        <v>16</v>
      </c>
      <c r="L1290" s="34">
        <v>17</v>
      </c>
      <c r="M1290" s="34">
        <v>19</v>
      </c>
      <c r="N1290" s="34">
        <v>20</v>
      </c>
      <c r="O1290" s="34">
        <v>21</v>
      </c>
      <c r="P1290" s="34">
        <v>23</v>
      </c>
      <c r="Q1290" s="34">
        <v>25</v>
      </c>
      <c r="R1290" s="35">
        <v>563141.68999999994</v>
      </c>
      <c r="S1290" s="35">
        <v>1815.65</v>
      </c>
      <c r="T1290" s="35">
        <v>20</v>
      </c>
      <c r="U1290" s="35">
        <v>8</v>
      </c>
      <c r="V1290" s="35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31">
        <v>1435915.05</v>
      </c>
      <c r="S1291" s="31">
        <v>1889.73</v>
      </c>
      <c r="T1291" s="31">
        <v>20</v>
      </c>
      <c r="U1291" s="31">
        <v>8</v>
      </c>
      <c r="V1291" s="31">
        <v>4</v>
      </c>
    </row>
    <row r="1292" spans="1:22" x14ac:dyDescent="0.25">
      <c r="A1292" s="32">
        <v>1288</v>
      </c>
      <c r="B1292" s="33">
        <v>42331</v>
      </c>
      <c r="C1292" s="34">
        <v>1</v>
      </c>
      <c r="D1292" s="34">
        <v>2</v>
      </c>
      <c r="E1292" s="34">
        <v>5</v>
      </c>
      <c r="F1292" s="34">
        <v>9</v>
      </c>
      <c r="G1292" s="34">
        <v>10</v>
      </c>
      <c r="H1292" s="34">
        <v>13</v>
      </c>
      <c r="I1292" s="34">
        <v>15</v>
      </c>
      <c r="J1292" s="34">
        <v>16</v>
      </c>
      <c r="K1292" s="34">
        <v>17</v>
      </c>
      <c r="L1292" s="34">
        <v>18</v>
      </c>
      <c r="M1292" s="34">
        <v>19</v>
      </c>
      <c r="N1292" s="34">
        <v>20</v>
      </c>
      <c r="O1292" s="34">
        <v>23</v>
      </c>
      <c r="P1292" s="34">
        <v>24</v>
      </c>
      <c r="Q1292" s="34">
        <v>25</v>
      </c>
      <c r="R1292" s="35">
        <v>1791535.79</v>
      </c>
      <c r="S1292" s="35">
        <v>1902.14</v>
      </c>
      <c r="T1292" s="35">
        <v>20</v>
      </c>
      <c r="U1292" s="35">
        <v>8</v>
      </c>
      <c r="V1292" s="35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31">
        <v>125897.56</v>
      </c>
      <c r="S1293" s="31">
        <v>555.05999999999995</v>
      </c>
      <c r="T1293" s="31">
        <v>20</v>
      </c>
      <c r="U1293" s="31">
        <v>8</v>
      </c>
      <c r="V1293" s="31">
        <v>4</v>
      </c>
    </row>
    <row r="1294" spans="1:22" x14ac:dyDescent="0.25">
      <c r="A1294" s="32">
        <v>1290</v>
      </c>
      <c r="B1294" s="33">
        <v>42335</v>
      </c>
      <c r="C1294" s="34">
        <v>1</v>
      </c>
      <c r="D1294" s="34">
        <v>3</v>
      </c>
      <c r="E1294" s="34">
        <v>4</v>
      </c>
      <c r="F1294" s="34">
        <v>5</v>
      </c>
      <c r="G1294" s="34">
        <v>6</v>
      </c>
      <c r="H1294" s="34">
        <v>11</v>
      </c>
      <c r="I1294" s="34">
        <v>13</v>
      </c>
      <c r="J1294" s="34">
        <v>14</v>
      </c>
      <c r="K1294" s="34">
        <v>16</v>
      </c>
      <c r="L1294" s="34">
        <v>19</v>
      </c>
      <c r="M1294" s="34">
        <v>20</v>
      </c>
      <c r="N1294" s="34">
        <v>21</v>
      </c>
      <c r="O1294" s="34">
        <v>22</v>
      </c>
      <c r="P1294" s="34">
        <v>23</v>
      </c>
      <c r="Q1294" s="34">
        <v>25</v>
      </c>
      <c r="R1294" s="35">
        <v>0</v>
      </c>
      <c r="S1294" s="35">
        <v>2186.98</v>
      </c>
      <c r="T1294" s="35">
        <v>20</v>
      </c>
      <c r="U1294" s="35">
        <v>8</v>
      </c>
      <c r="V1294" s="35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31">
        <v>0</v>
      </c>
      <c r="S1295" s="31">
        <v>2132.7199999999998</v>
      </c>
      <c r="T1295" s="31">
        <v>20</v>
      </c>
      <c r="U1295" s="31">
        <v>8</v>
      </c>
      <c r="V1295" s="31">
        <v>4</v>
      </c>
    </row>
    <row r="1296" spans="1:22" x14ac:dyDescent="0.25">
      <c r="A1296" s="32">
        <v>1292</v>
      </c>
      <c r="B1296" s="33">
        <v>42340</v>
      </c>
      <c r="C1296" s="34">
        <v>1</v>
      </c>
      <c r="D1296" s="34">
        <v>2</v>
      </c>
      <c r="E1296" s="34">
        <v>3</v>
      </c>
      <c r="F1296" s="34">
        <v>7</v>
      </c>
      <c r="G1296" s="34">
        <v>8</v>
      </c>
      <c r="H1296" s="34">
        <v>10</v>
      </c>
      <c r="I1296" s="34">
        <v>11</v>
      </c>
      <c r="J1296" s="34">
        <v>14</v>
      </c>
      <c r="K1296" s="34">
        <v>15</v>
      </c>
      <c r="L1296" s="34">
        <v>17</v>
      </c>
      <c r="M1296" s="34">
        <v>19</v>
      </c>
      <c r="N1296" s="34">
        <v>22</v>
      </c>
      <c r="O1296" s="34">
        <v>23</v>
      </c>
      <c r="P1296" s="34">
        <v>24</v>
      </c>
      <c r="Q1296" s="34">
        <v>25</v>
      </c>
      <c r="R1296" s="35">
        <v>1421825.26</v>
      </c>
      <c r="S1296" s="35">
        <v>1255.22</v>
      </c>
      <c r="T1296" s="35">
        <v>20</v>
      </c>
      <c r="U1296" s="35">
        <v>8</v>
      </c>
      <c r="V1296" s="35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31">
        <v>295302.17</v>
      </c>
      <c r="S1297" s="31">
        <v>777.26</v>
      </c>
      <c r="T1297" s="31">
        <v>20</v>
      </c>
      <c r="U1297" s="31">
        <v>8</v>
      </c>
      <c r="V1297" s="31">
        <v>4</v>
      </c>
    </row>
    <row r="1298" spans="1:22" x14ac:dyDescent="0.25">
      <c r="A1298" s="32">
        <v>1294</v>
      </c>
      <c r="B1298" s="33">
        <v>42345</v>
      </c>
      <c r="C1298" s="34">
        <v>2</v>
      </c>
      <c r="D1298" s="34">
        <v>5</v>
      </c>
      <c r="E1298" s="34">
        <v>6</v>
      </c>
      <c r="F1298" s="34">
        <v>7</v>
      </c>
      <c r="G1298" s="34">
        <v>8</v>
      </c>
      <c r="H1298" s="34">
        <v>10</v>
      </c>
      <c r="I1298" s="34">
        <v>11</v>
      </c>
      <c r="J1298" s="34">
        <v>12</v>
      </c>
      <c r="K1298" s="34">
        <v>13</v>
      </c>
      <c r="L1298" s="34">
        <v>14</v>
      </c>
      <c r="M1298" s="34">
        <v>16</v>
      </c>
      <c r="N1298" s="34">
        <v>18</v>
      </c>
      <c r="O1298" s="34">
        <v>20</v>
      </c>
      <c r="P1298" s="34">
        <v>23</v>
      </c>
      <c r="Q1298" s="34">
        <v>25</v>
      </c>
      <c r="R1298" s="35">
        <v>785901.18</v>
      </c>
      <c r="S1298" s="35">
        <v>1384.57</v>
      </c>
      <c r="T1298" s="35">
        <v>20</v>
      </c>
      <c r="U1298" s="35">
        <v>8</v>
      </c>
      <c r="V1298" s="35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31">
        <v>932778.76</v>
      </c>
      <c r="S1299" s="31">
        <v>1585.69</v>
      </c>
      <c r="T1299" s="31">
        <v>20</v>
      </c>
      <c r="U1299" s="31">
        <v>8</v>
      </c>
      <c r="V1299" s="31">
        <v>4</v>
      </c>
    </row>
    <row r="1300" spans="1:22" x14ac:dyDescent="0.25">
      <c r="A1300" s="32">
        <v>1296</v>
      </c>
      <c r="B1300" s="33">
        <v>42349</v>
      </c>
      <c r="C1300" s="34">
        <v>5</v>
      </c>
      <c r="D1300" s="34">
        <v>7</v>
      </c>
      <c r="E1300" s="34">
        <v>9</v>
      </c>
      <c r="F1300" s="34">
        <v>10</v>
      </c>
      <c r="G1300" s="34">
        <v>11</v>
      </c>
      <c r="H1300" s="34">
        <v>14</v>
      </c>
      <c r="I1300" s="34">
        <v>15</v>
      </c>
      <c r="J1300" s="34">
        <v>16</v>
      </c>
      <c r="K1300" s="34">
        <v>17</v>
      </c>
      <c r="L1300" s="34">
        <v>18</v>
      </c>
      <c r="M1300" s="34">
        <v>19</v>
      </c>
      <c r="N1300" s="34">
        <v>20</v>
      </c>
      <c r="O1300" s="34">
        <v>21</v>
      </c>
      <c r="P1300" s="34">
        <v>23</v>
      </c>
      <c r="Q1300" s="34">
        <v>25</v>
      </c>
      <c r="R1300" s="35">
        <v>1638944.19</v>
      </c>
      <c r="S1300" s="35">
        <v>1735.93</v>
      </c>
      <c r="T1300" s="35">
        <v>20</v>
      </c>
      <c r="U1300" s="35">
        <v>8</v>
      </c>
      <c r="V1300" s="35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31">
        <v>559760.88</v>
      </c>
      <c r="S1301" s="31">
        <v>2281.25</v>
      </c>
      <c r="T1301" s="31">
        <v>20</v>
      </c>
      <c r="U1301" s="31">
        <v>8</v>
      </c>
      <c r="V1301" s="31">
        <v>4</v>
      </c>
    </row>
    <row r="1302" spans="1:22" x14ac:dyDescent="0.25">
      <c r="A1302" s="32">
        <v>1298</v>
      </c>
      <c r="B1302" s="33">
        <v>42354</v>
      </c>
      <c r="C1302" s="34">
        <v>2</v>
      </c>
      <c r="D1302" s="34">
        <v>3</v>
      </c>
      <c r="E1302" s="34">
        <v>4</v>
      </c>
      <c r="F1302" s="34">
        <v>6</v>
      </c>
      <c r="G1302" s="34">
        <v>7</v>
      </c>
      <c r="H1302" s="34">
        <v>9</v>
      </c>
      <c r="I1302" s="34">
        <v>12</v>
      </c>
      <c r="J1302" s="34">
        <v>17</v>
      </c>
      <c r="K1302" s="34">
        <v>18</v>
      </c>
      <c r="L1302" s="34">
        <v>20</v>
      </c>
      <c r="M1302" s="34">
        <v>21</v>
      </c>
      <c r="N1302" s="34">
        <v>22</v>
      </c>
      <c r="O1302" s="34">
        <v>23</v>
      </c>
      <c r="P1302" s="34">
        <v>24</v>
      </c>
      <c r="Q1302" s="34">
        <v>25</v>
      </c>
      <c r="R1302" s="35">
        <v>1002996.03</v>
      </c>
      <c r="S1302" s="35">
        <v>1738.67</v>
      </c>
      <c r="T1302" s="35">
        <v>20</v>
      </c>
      <c r="U1302" s="35">
        <v>8</v>
      </c>
      <c r="V1302" s="35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31">
        <v>461287.61</v>
      </c>
      <c r="S1303" s="31">
        <v>550.98</v>
      </c>
      <c r="T1303" s="31">
        <v>20</v>
      </c>
      <c r="U1303" s="31">
        <v>8</v>
      </c>
      <c r="V1303" s="31">
        <v>4</v>
      </c>
    </row>
    <row r="1304" spans="1:22" x14ac:dyDescent="0.25">
      <c r="A1304" s="32">
        <v>1300</v>
      </c>
      <c r="B1304" s="33">
        <v>42359</v>
      </c>
      <c r="C1304" s="34">
        <v>2</v>
      </c>
      <c r="D1304" s="34">
        <v>6</v>
      </c>
      <c r="E1304" s="34">
        <v>7</v>
      </c>
      <c r="F1304" s="34">
        <v>9</v>
      </c>
      <c r="G1304" s="34">
        <v>10</v>
      </c>
      <c r="H1304" s="34">
        <v>11</v>
      </c>
      <c r="I1304" s="34">
        <v>12</v>
      </c>
      <c r="J1304" s="34">
        <v>13</v>
      </c>
      <c r="K1304" s="34">
        <v>14</v>
      </c>
      <c r="L1304" s="34">
        <v>15</v>
      </c>
      <c r="M1304" s="34">
        <v>18</v>
      </c>
      <c r="N1304" s="34">
        <v>20</v>
      </c>
      <c r="O1304" s="34">
        <v>23</v>
      </c>
      <c r="P1304" s="34">
        <v>24</v>
      </c>
      <c r="Q1304" s="34">
        <v>25</v>
      </c>
      <c r="R1304" s="35">
        <v>877972.18</v>
      </c>
      <c r="S1304" s="35">
        <v>1612.81</v>
      </c>
      <c r="T1304" s="35">
        <v>20</v>
      </c>
      <c r="U1304" s="35">
        <v>8</v>
      </c>
      <c r="V1304" s="35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31">
        <v>2116913.81</v>
      </c>
      <c r="S1305" s="31">
        <v>2309.7800000000002</v>
      </c>
      <c r="T1305" s="31">
        <v>20</v>
      </c>
      <c r="U1305" s="31">
        <v>8</v>
      </c>
      <c r="V1305" s="31">
        <v>4</v>
      </c>
    </row>
    <row r="1306" spans="1:22" x14ac:dyDescent="0.25">
      <c r="A1306" s="32">
        <v>1302</v>
      </c>
      <c r="B1306" s="33">
        <v>42364</v>
      </c>
      <c r="C1306" s="34">
        <v>3</v>
      </c>
      <c r="D1306" s="34">
        <v>4</v>
      </c>
      <c r="E1306" s="34">
        <v>6</v>
      </c>
      <c r="F1306" s="34">
        <v>9</v>
      </c>
      <c r="G1306" s="34">
        <v>11</v>
      </c>
      <c r="H1306" s="34">
        <v>12</v>
      </c>
      <c r="I1306" s="34">
        <v>13</v>
      </c>
      <c r="J1306" s="34">
        <v>14</v>
      </c>
      <c r="K1306" s="34">
        <v>15</v>
      </c>
      <c r="L1306" s="34">
        <v>16</v>
      </c>
      <c r="M1306" s="34">
        <v>17</v>
      </c>
      <c r="N1306" s="34">
        <v>18</v>
      </c>
      <c r="O1306" s="34">
        <v>20</v>
      </c>
      <c r="P1306" s="34">
        <v>22</v>
      </c>
      <c r="Q1306" s="34">
        <v>25</v>
      </c>
      <c r="R1306" s="35">
        <v>604196.01</v>
      </c>
      <c r="S1306" s="35">
        <v>2927.66</v>
      </c>
      <c r="T1306" s="35">
        <v>20</v>
      </c>
      <c r="U1306" s="35">
        <v>8</v>
      </c>
      <c r="V1306" s="35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31">
        <v>426530.54</v>
      </c>
      <c r="S1307" s="31">
        <v>1684</v>
      </c>
      <c r="T1307" s="31">
        <v>20</v>
      </c>
      <c r="U1307" s="31">
        <v>8</v>
      </c>
      <c r="V1307" s="31">
        <v>4</v>
      </c>
    </row>
    <row r="1308" spans="1:22" x14ac:dyDescent="0.25">
      <c r="A1308" s="32">
        <v>1304</v>
      </c>
      <c r="B1308" s="33">
        <v>42368</v>
      </c>
      <c r="C1308" s="34">
        <v>1</v>
      </c>
      <c r="D1308" s="34">
        <v>2</v>
      </c>
      <c r="E1308" s="34">
        <v>3</v>
      </c>
      <c r="F1308" s="34">
        <v>7</v>
      </c>
      <c r="G1308" s="34">
        <v>8</v>
      </c>
      <c r="H1308" s="34">
        <v>10</v>
      </c>
      <c r="I1308" s="34">
        <v>11</v>
      </c>
      <c r="J1308" s="34">
        <v>13</v>
      </c>
      <c r="K1308" s="34">
        <v>14</v>
      </c>
      <c r="L1308" s="34">
        <v>17</v>
      </c>
      <c r="M1308" s="34">
        <v>18</v>
      </c>
      <c r="N1308" s="34">
        <v>19</v>
      </c>
      <c r="O1308" s="34">
        <v>20</v>
      </c>
      <c r="P1308" s="34">
        <v>21</v>
      </c>
      <c r="Q1308" s="34">
        <v>25</v>
      </c>
      <c r="R1308" s="35">
        <v>503584.09</v>
      </c>
      <c r="S1308" s="35">
        <v>1328.13</v>
      </c>
      <c r="T1308" s="35">
        <v>20</v>
      </c>
      <c r="U1308" s="35">
        <v>8</v>
      </c>
      <c r="V1308" s="35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31">
        <v>0</v>
      </c>
      <c r="S1309" s="31">
        <v>1480.97</v>
      </c>
      <c r="T1309" s="31">
        <v>20</v>
      </c>
      <c r="U1309" s="31">
        <v>8</v>
      </c>
      <c r="V1309" s="31">
        <v>4</v>
      </c>
    </row>
    <row r="1310" spans="1:22" x14ac:dyDescent="0.25">
      <c r="A1310" s="32">
        <v>1306</v>
      </c>
      <c r="B1310" s="33">
        <v>42373</v>
      </c>
      <c r="C1310" s="34">
        <v>1</v>
      </c>
      <c r="D1310" s="34">
        <v>2</v>
      </c>
      <c r="E1310" s="34">
        <v>5</v>
      </c>
      <c r="F1310" s="34">
        <v>6</v>
      </c>
      <c r="G1310" s="34">
        <v>7</v>
      </c>
      <c r="H1310" s="34">
        <v>9</v>
      </c>
      <c r="I1310" s="34">
        <v>12</v>
      </c>
      <c r="J1310" s="34">
        <v>13</v>
      </c>
      <c r="K1310" s="34">
        <v>14</v>
      </c>
      <c r="L1310" s="34">
        <v>15</v>
      </c>
      <c r="M1310" s="34">
        <v>18</v>
      </c>
      <c r="N1310" s="34">
        <v>19</v>
      </c>
      <c r="O1310" s="34">
        <v>20</v>
      </c>
      <c r="P1310" s="34">
        <v>22</v>
      </c>
      <c r="Q1310" s="34">
        <v>23</v>
      </c>
      <c r="R1310" s="35">
        <v>0</v>
      </c>
      <c r="S1310" s="35">
        <v>1404.83</v>
      </c>
      <c r="T1310" s="35">
        <v>20</v>
      </c>
      <c r="U1310" s="35">
        <v>8</v>
      </c>
      <c r="V1310" s="35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41">
        <v>4555976.78</v>
      </c>
      <c r="S1311" s="41">
        <v>1527.23</v>
      </c>
      <c r="T1311" s="41">
        <v>20</v>
      </c>
      <c r="U1311" s="41">
        <v>8</v>
      </c>
      <c r="V1311" s="41">
        <v>4</v>
      </c>
    </row>
    <row r="1312" spans="1:22" x14ac:dyDescent="0.25">
      <c r="A1312" s="32">
        <v>1308</v>
      </c>
      <c r="B1312" s="33">
        <v>42377</v>
      </c>
      <c r="C1312" s="34">
        <v>3</v>
      </c>
      <c r="D1312" s="34">
        <v>5</v>
      </c>
      <c r="E1312" s="34">
        <v>6</v>
      </c>
      <c r="F1312" s="34">
        <v>7</v>
      </c>
      <c r="G1312" s="34">
        <v>8</v>
      </c>
      <c r="H1312" s="34">
        <v>9</v>
      </c>
      <c r="I1312" s="34">
        <v>11</v>
      </c>
      <c r="J1312" s="34">
        <v>14</v>
      </c>
      <c r="K1312" s="34">
        <v>16</v>
      </c>
      <c r="L1312" s="34">
        <v>17</v>
      </c>
      <c r="M1312" s="34">
        <v>19</v>
      </c>
      <c r="N1312" s="34">
        <v>20</v>
      </c>
      <c r="O1312" s="34">
        <v>22</v>
      </c>
      <c r="P1312" s="34">
        <v>23</v>
      </c>
      <c r="Q1312" s="34">
        <v>25</v>
      </c>
      <c r="R1312" s="42">
        <v>2044927.03</v>
      </c>
      <c r="S1312" s="42">
        <v>1634.31</v>
      </c>
      <c r="T1312" s="42">
        <v>20</v>
      </c>
      <c r="U1312" s="42">
        <v>8</v>
      </c>
      <c r="V1312" s="42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41">
        <v>363000.04</v>
      </c>
      <c r="S1313" s="41">
        <v>378.1</v>
      </c>
      <c r="T1313" s="41">
        <v>20</v>
      </c>
      <c r="U1313" s="41">
        <v>8</v>
      </c>
      <c r="V1313" s="41">
        <v>4</v>
      </c>
    </row>
    <row r="1314" spans="1:22" x14ac:dyDescent="0.25">
      <c r="A1314" s="32">
        <v>1310</v>
      </c>
      <c r="B1314" s="33">
        <v>42382</v>
      </c>
      <c r="C1314" s="34">
        <v>1</v>
      </c>
      <c r="D1314" s="34">
        <v>2</v>
      </c>
      <c r="E1314" s="34">
        <v>3</v>
      </c>
      <c r="F1314" s="34">
        <v>4</v>
      </c>
      <c r="G1314" s="34">
        <v>5</v>
      </c>
      <c r="H1314" s="34">
        <v>7</v>
      </c>
      <c r="I1314" s="34">
        <v>8</v>
      </c>
      <c r="J1314" s="34">
        <v>10</v>
      </c>
      <c r="K1314" s="34">
        <v>11</v>
      </c>
      <c r="L1314" s="34">
        <v>15</v>
      </c>
      <c r="M1314" s="34">
        <v>17</v>
      </c>
      <c r="N1314" s="34">
        <v>18</v>
      </c>
      <c r="O1314" s="34">
        <v>19</v>
      </c>
      <c r="P1314" s="34">
        <v>21</v>
      </c>
      <c r="Q1314" s="34">
        <v>23</v>
      </c>
      <c r="R1314" s="42">
        <v>758990.85</v>
      </c>
      <c r="S1314" s="42">
        <v>1706.5</v>
      </c>
      <c r="T1314" s="42">
        <v>20</v>
      </c>
      <c r="U1314" s="42">
        <v>8</v>
      </c>
      <c r="V1314" s="42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31">
        <v>138854.57</v>
      </c>
      <c r="S1315" s="31">
        <v>409.02</v>
      </c>
      <c r="T1315" s="31">
        <v>20</v>
      </c>
      <c r="U1315" s="31">
        <v>8</v>
      </c>
      <c r="V1315" s="31">
        <v>4</v>
      </c>
    </row>
    <row r="1316" spans="1:22" x14ac:dyDescent="0.25">
      <c r="A1316" s="32">
        <v>1312</v>
      </c>
      <c r="B1316" s="33">
        <v>42387</v>
      </c>
      <c r="C1316" s="34">
        <v>1</v>
      </c>
      <c r="D1316" s="34">
        <v>2</v>
      </c>
      <c r="E1316" s="34">
        <v>4</v>
      </c>
      <c r="F1316" s="34">
        <v>5</v>
      </c>
      <c r="G1316" s="34">
        <v>6</v>
      </c>
      <c r="H1316" s="34">
        <v>7</v>
      </c>
      <c r="I1316" s="34">
        <v>9</v>
      </c>
      <c r="J1316" s="34">
        <v>11</v>
      </c>
      <c r="K1316" s="34">
        <v>13</v>
      </c>
      <c r="L1316" s="34">
        <v>18</v>
      </c>
      <c r="M1316" s="34">
        <v>19</v>
      </c>
      <c r="N1316" s="34">
        <v>20</v>
      </c>
      <c r="O1316" s="34">
        <v>23</v>
      </c>
      <c r="P1316" s="34">
        <v>24</v>
      </c>
      <c r="Q1316" s="34">
        <v>25</v>
      </c>
      <c r="R1316" s="35">
        <v>324262.21999999997</v>
      </c>
      <c r="S1316" s="35">
        <v>1472.44</v>
      </c>
      <c r="T1316" s="35">
        <v>20</v>
      </c>
      <c r="U1316" s="35">
        <v>8</v>
      </c>
      <c r="V1316" s="35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41">
        <v>403720.52</v>
      </c>
      <c r="S1317" s="41">
        <v>1370.34</v>
      </c>
      <c r="T1317" s="41">
        <v>20</v>
      </c>
      <c r="U1317" s="41">
        <v>8</v>
      </c>
      <c r="V1317" s="41">
        <v>4</v>
      </c>
    </row>
    <row r="1318" spans="1:22" x14ac:dyDescent="0.25">
      <c r="A1318" s="32">
        <v>1314</v>
      </c>
      <c r="B1318" s="33">
        <v>42391</v>
      </c>
      <c r="C1318" s="34">
        <v>3</v>
      </c>
      <c r="D1318" s="34">
        <v>5</v>
      </c>
      <c r="E1318" s="34">
        <v>8</v>
      </c>
      <c r="F1318" s="34">
        <v>9</v>
      </c>
      <c r="G1318" s="34">
        <v>10</v>
      </c>
      <c r="H1318" s="34">
        <v>11</v>
      </c>
      <c r="I1318" s="34">
        <v>14</v>
      </c>
      <c r="J1318" s="34">
        <v>15</v>
      </c>
      <c r="K1318" s="34">
        <v>16</v>
      </c>
      <c r="L1318" s="34">
        <v>18</v>
      </c>
      <c r="M1318" s="34">
        <v>19</v>
      </c>
      <c r="N1318" s="34">
        <v>21</v>
      </c>
      <c r="O1318" s="34">
        <v>22</v>
      </c>
      <c r="P1318" s="34">
        <v>24</v>
      </c>
      <c r="Q1318" s="34">
        <v>25</v>
      </c>
      <c r="R1318" s="42">
        <v>940485.57</v>
      </c>
      <c r="S1318" s="42">
        <v>1781.89</v>
      </c>
      <c r="T1318" s="42">
        <v>20</v>
      </c>
      <c r="U1318" s="42">
        <v>8</v>
      </c>
      <c r="V1318" s="42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41">
        <v>310723.62</v>
      </c>
      <c r="S1319" s="41">
        <v>1507.52</v>
      </c>
      <c r="T1319" s="41">
        <v>20</v>
      </c>
      <c r="U1319" s="41">
        <v>8</v>
      </c>
      <c r="V1319" s="41">
        <v>4</v>
      </c>
    </row>
    <row r="1320" spans="1:22" x14ac:dyDescent="0.25">
      <c r="A1320" s="32">
        <v>1316</v>
      </c>
      <c r="B1320" s="33">
        <v>42396</v>
      </c>
      <c r="C1320" s="34">
        <v>1</v>
      </c>
      <c r="D1320" s="34">
        <v>2</v>
      </c>
      <c r="E1320" s="34">
        <v>3</v>
      </c>
      <c r="F1320" s="34">
        <v>4</v>
      </c>
      <c r="G1320" s="34">
        <v>5</v>
      </c>
      <c r="H1320" s="34">
        <v>6</v>
      </c>
      <c r="I1320" s="34">
        <v>11</v>
      </c>
      <c r="J1320" s="34">
        <v>12</v>
      </c>
      <c r="K1320" s="34">
        <v>15</v>
      </c>
      <c r="L1320" s="34">
        <v>17</v>
      </c>
      <c r="M1320" s="34">
        <v>19</v>
      </c>
      <c r="N1320" s="34">
        <v>20</v>
      </c>
      <c r="O1320" s="34">
        <v>23</v>
      </c>
      <c r="P1320" s="34">
        <v>24</v>
      </c>
      <c r="Q1320" s="34">
        <v>25</v>
      </c>
      <c r="R1320" s="42">
        <v>905082.28</v>
      </c>
      <c r="S1320" s="42">
        <v>1869.04</v>
      </c>
      <c r="T1320" s="42">
        <v>20</v>
      </c>
      <c r="U1320" s="42">
        <v>8</v>
      </c>
      <c r="V1320" s="42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41">
        <v>571820.42000000004</v>
      </c>
      <c r="S1321" s="41">
        <v>1499.53</v>
      </c>
      <c r="T1321" s="41">
        <v>20</v>
      </c>
      <c r="U1321" s="41">
        <v>8</v>
      </c>
      <c r="V1321" s="41">
        <v>4</v>
      </c>
    </row>
    <row r="1322" spans="1:22" x14ac:dyDescent="0.25">
      <c r="A1322" s="32">
        <v>1318</v>
      </c>
      <c r="B1322" s="33">
        <v>42401</v>
      </c>
      <c r="C1322" s="34">
        <v>1</v>
      </c>
      <c r="D1322" s="34">
        <v>2</v>
      </c>
      <c r="E1322" s="34">
        <v>3</v>
      </c>
      <c r="F1322" s="34">
        <v>4</v>
      </c>
      <c r="G1322" s="34">
        <v>6</v>
      </c>
      <c r="H1322" s="34">
        <v>7</v>
      </c>
      <c r="I1322" s="34">
        <v>8</v>
      </c>
      <c r="J1322" s="34">
        <v>9</v>
      </c>
      <c r="K1322" s="34">
        <v>12</v>
      </c>
      <c r="L1322" s="34">
        <v>13</v>
      </c>
      <c r="M1322" s="34">
        <v>14</v>
      </c>
      <c r="N1322" s="34">
        <v>15</v>
      </c>
      <c r="O1322" s="34">
        <v>17</v>
      </c>
      <c r="P1322" s="34">
        <v>20</v>
      </c>
      <c r="Q1322" s="34">
        <v>23</v>
      </c>
      <c r="R1322" s="42">
        <v>440233.11</v>
      </c>
      <c r="S1322" s="42">
        <v>1552.51</v>
      </c>
      <c r="T1322" s="42">
        <v>20</v>
      </c>
      <c r="U1322" s="42">
        <v>8</v>
      </c>
      <c r="V1322" s="42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41">
        <v>95885.5</v>
      </c>
      <c r="S1323" s="41">
        <v>484.45</v>
      </c>
      <c r="T1323" s="41">
        <v>20</v>
      </c>
      <c r="U1323" s="41">
        <v>8</v>
      </c>
      <c r="V1323" s="41">
        <v>4</v>
      </c>
    </row>
    <row r="1324" spans="1:22" x14ac:dyDescent="0.25">
      <c r="A1324" s="32">
        <v>1320</v>
      </c>
      <c r="B1324" s="33">
        <v>42405</v>
      </c>
      <c r="C1324" s="34">
        <v>2</v>
      </c>
      <c r="D1324" s="34">
        <v>3</v>
      </c>
      <c r="E1324" s="34">
        <v>4</v>
      </c>
      <c r="F1324" s="34">
        <v>5</v>
      </c>
      <c r="G1324" s="34">
        <v>9</v>
      </c>
      <c r="H1324" s="34">
        <v>11</v>
      </c>
      <c r="I1324" s="34">
        <v>12</v>
      </c>
      <c r="J1324" s="34">
        <v>13</v>
      </c>
      <c r="K1324" s="34">
        <v>15</v>
      </c>
      <c r="L1324" s="34">
        <v>16</v>
      </c>
      <c r="M1324" s="34">
        <v>17</v>
      </c>
      <c r="N1324" s="34">
        <v>21</v>
      </c>
      <c r="O1324" s="34">
        <v>22</v>
      </c>
      <c r="P1324" s="34">
        <v>23</v>
      </c>
      <c r="Q1324" s="34">
        <v>25</v>
      </c>
      <c r="R1324" s="42">
        <v>666899.87</v>
      </c>
      <c r="S1324" s="42">
        <v>2619.5700000000002</v>
      </c>
      <c r="T1324" s="42">
        <v>20</v>
      </c>
      <c r="U1324" s="42">
        <v>8</v>
      </c>
      <c r="V1324" s="42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41">
        <v>462091.45</v>
      </c>
      <c r="S1325" s="41">
        <v>1307.6199999999999</v>
      </c>
      <c r="T1325" s="41">
        <v>20</v>
      </c>
      <c r="U1325" s="41">
        <v>8</v>
      </c>
      <c r="V1325" s="41">
        <v>4</v>
      </c>
    </row>
    <row r="1326" spans="1:22" x14ac:dyDescent="0.25">
      <c r="A1326" s="32">
        <v>1322</v>
      </c>
      <c r="B1326" s="33">
        <v>42412</v>
      </c>
      <c r="C1326" s="34">
        <v>1</v>
      </c>
      <c r="D1326" s="34">
        <v>2</v>
      </c>
      <c r="E1326" s="34">
        <v>6</v>
      </c>
      <c r="F1326" s="34">
        <v>7</v>
      </c>
      <c r="G1326" s="34">
        <v>8</v>
      </c>
      <c r="H1326" s="34">
        <v>9</v>
      </c>
      <c r="I1326" s="34">
        <v>11</v>
      </c>
      <c r="J1326" s="34">
        <v>13</v>
      </c>
      <c r="K1326" s="34">
        <v>15</v>
      </c>
      <c r="L1326" s="34">
        <v>16</v>
      </c>
      <c r="M1326" s="34">
        <v>17</v>
      </c>
      <c r="N1326" s="34">
        <v>18</v>
      </c>
      <c r="O1326" s="34">
        <v>21</v>
      </c>
      <c r="P1326" s="34">
        <v>24</v>
      </c>
      <c r="Q1326" s="34">
        <v>25</v>
      </c>
      <c r="R1326" s="42">
        <v>665937.46</v>
      </c>
      <c r="S1326" s="42">
        <v>1460.12</v>
      </c>
      <c r="T1326" s="42">
        <v>20</v>
      </c>
      <c r="U1326" s="42">
        <v>8</v>
      </c>
      <c r="V1326" s="42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41">
        <v>250058.34</v>
      </c>
      <c r="S1327" s="41">
        <v>1548.1</v>
      </c>
      <c r="T1327" s="41">
        <v>20</v>
      </c>
      <c r="U1327" s="41">
        <v>8</v>
      </c>
      <c r="V1327" s="41">
        <v>4</v>
      </c>
    </row>
    <row r="1328" spans="1:22" x14ac:dyDescent="0.25">
      <c r="A1328" s="32">
        <v>1324</v>
      </c>
      <c r="B1328" s="33">
        <v>42417</v>
      </c>
      <c r="C1328" s="34">
        <v>1</v>
      </c>
      <c r="D1328" s="34">
        <v>4</v>
      </c>
      <c r="E1328" s="34">
        <v>5</v>
      </c>
      <c r="F1328" s="34">
        <v>6</v>
      </c>
      <c r="G1328" s="34">
        <v>7</v>
      </c>
      <c r="H1328" s="34">
        <v>8</v>
      </c>
      <c r="I1328" s="34">
        <v>10</v>
      </c>
      <c r="J1328" s="34">
        <v>11</v>
      </c>
      <c r="K1328" s="34">
        <v>13</v>
      </c>
      <c r="L1328" s="34">
        <v>17</v>
      </c>
      <c r="M1328" s="34">
        <v>18</v>
      </c>
      <c r="N1328" s="34">
        <v>19</v>
      </c>
      <c r="O1328" s="34">
        <v>21</v>
      </c>
      <c r="P1328" s="34">
        <v>24</v>
      </c>
      <c r="Q1328" s="34">
        <v>25</v>
      </c>
      <c r="R1328" s="42">
        <v>833678.89</v>
      </c>
      <c r="S1328" s="42">
        <v>1346.55</v>
      </c>
      <c r="T1328" s="42">
        <v>20</v>
      </c>
      <c r="U1328" s="42">
        <v>8</v>
      </c>
      <c r="V1328" s="42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41">
        <v>1841784.96</v>
      </c>
      <c r="S1329" s="41">
        <v>1960.91</v>
      </c>
      <c r="T1329" s="41">
        <v>20</v>
      </c>
      <c r="U1329" s="41">
        <v>8</v>
      </c>
      <c r="V1329" s="41">
        <v>4</v>
      </c>
    </row>
    <row r="1330" spans="1:22" x14ac:dyDescent="0.25">
      <c r="A1330" s="32">
        <v>1326</v>
      </c>
      <c r="B1330" s="33">
        <v>42422</v>
      </c>
      <c r="C1330" s="34">
        <v>1</v>
      </c>
      <c r="D1330" s="34">
        <v>3</v>
      </c>
      <c r="E1330" s="34">
        <v>4</v>
      </c>
      <c r="F1330" s="34">
        <v>6</v>
      </c>
      <c r="G1330" s="34">
        <v>8</v>
      </c>
      <c r="H1330" s="34">
        <v>9</v>
      </c>
      <c r="I1330" s="34">
        <v>10</v>
      </c>
      <c r="J1330" s="34">
        <v>17</v>
      </c>
      <c r="K1330" s="34">
        <v>18</v>
      </c>
      <c r="L1330" s="34">
        <v>19</v>
      </c>
      <c r="M1330" s="34">
        <v>20</v>
      </c>
      <c r="N1330" s="34">
        <v>21</v>
      </c>
      <c r="O1330" s="34">
        <v>22</v>
      </c>
      <c r="P1330" s="34">
        <v>24</v>
      </c>
      <c r="Q1330" s="34">
        <v>25</v>
      </c>
      <c r="R1330" s="35">
        <v>0</v>
      </c>
      <c r="S1330" s="35">
        <v>3466.84</v>
      </c>
      <c r="T1330" s="35">
        <v>20</v>
      </c>
      <c r="U1330" s="35">
        <v>8</v>
      </c>
      <c r="V1330" s="35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41">
        <v>1436716.31</v>
      </c>
      <c r="S1331" s="41">
        <v>1426.61</v>
      </c>
      <c r="T1331" s="41">
        <v>20</v>
      </c>
      <c r="U1331" s="41">
        <v>8</v>
      </c>
      <c r="V1331" s="41">
        <v>4</v>
      </c>
    </row>
    <row r="1332" spans="1:22" x14ac:dyDescent="0.25">
      <c r="A1332" s="32">
        <v>1328</v>
      </c>
      <c r="B1332" s="33">
        <v>42426</v>
      </c>
      <c r="C1332" s="34">
        <v>2</v>
      </c>
      <c r="D1332" s="34">
        <v>5</v>
      </c>
      <c r="E1332" s="34">
        <v>6</v>
      </c>
      <c r="F1332" s="34">
        <v>8</v>
      </c>
      <c r="G1332" s="34">
        <v>9</v>
      </c>
      <c r="H1332" s="34">
        <v>10</v>
      </c>
      <c r="I1332" s="34">
        <v>13</v>
      </c>
      <c r="J1332" s="34">
        <v>15</v>
      </c>
      <c r="K1332" s="34">
        <v>16</v>
      </c>
      <c r="L1332" s="34">
        <v>17</v>
      </c>
      <c r="M1332" s="34">
        <v>21</v>
      </c>
      <c r="N1332" s="34">
        <v>22</v>
      </c>
      <c r="O1332" s="34">
        <v>23</v>
      </c>
      <c r="P1332" s="34">
        <v>24</v>
      </c>
      <c r="Q1332" s="34">
        <v>25</v>
      </c>
      <c r="R1332" s="35">
        <v>1858266.84</v>
      </c>
      <c r="S1332" s="35">
        <v>1792.4</v>
      </c>
      <c r="T1332" s="35">
        <v>20</v>
      </c>
      <c r="U1332" s="35">
        <v>8</v>
      </c>
      <c r="V1332" s="35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41">
        <v>324452.68</v>
      </c>
      <c r="S1333" s="41">
        <v>1264.8900000000001</v>
      </c>
      <c r="T1333" s="41">
        <v>20</v>
      </c>
      <c r="U1333" s="41">
        <v>8</v>
      </c>
      <c r="V1333" s="41">
        <v>4</v>
      </c>
    </row>
    <row r="1334" spans="1:22" x14ac:dyDescent="0.25">
      <c r="A1334" s="32">
        <v>1330</v>
      </c>
      <c r="B1334" s="33">
        <v>42431</v>
      </c>
      <c r="C1334" s="34">
        <v>4</v>
      </c>
      <c r="D1334" s="34">
        <v>5</v>
      </c>
      <c r="E1334" s="34">
        <v>7</v>
      </c>
      <c r="F1334" s="34">
        <v>10</v>
      </c>
      <c r="G1334" s="34">
        <v>12</v>
      </c>
      <c r="H1334" s="34">
        <v>13</v>
      </c>
      <c r="I1334" s="34">
        <v>16</v>
      </c>
      <c r="J1334" s="34">
        <v>17</v>
      </c>
      <c r="K1334" s="34">
        <v>18</v>
      </c>
      <c r="L1334" s="34">
        <v>19</v>
      </c>
      <c r="M1334" s="34">
        <v>20</v>
      </c>
      <c r="N1334" s="34">
        <v>22</v>
      </c>
      <c r="O1334" s="34">
        <v>23</v>
      </c>
      <c r="P1334" s="34">
        <v>24</v>
      </c>
      <c r="Q1334" s="34">
        <v>25</v>
      </c>
      <c r="R1334" s="35">
        <v>0</v>
      </c>
      <c r="S1334" s="35">
        <v>1760.46</v>
      </c>
      <c r="T1334" s="35">
        <v>20</v>
      </c>
      <c r="U1334" s="35">
        <v>8</v>
      </c>
      <c r="V1334" s="35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41">
        <v>648857.16</v>
      </c>
      <c r="S1335" s="41">
        <v>1414.18</v>
      </c>
      <c r="T1335" s="41">
        <v>20</v>
      </c>
      <c r="U1335" s="41">
        <v>8</v>
      </c>
      <c r="V1335" s="41">
        <v>4</v>
      </c>
    </row>
    <row r="1336" spans="1:22" x14ac:dyDescent="0.25">
      <c r="A1336" s="32">
        <v>1332</v>
      </c>
      <c r="B1336" s="33">
        <v>42436</v>
      </c>
      <c r="C1336" s="34">
        <v>1</v>
      </c>
      <c r="D1336" s="34">
        <v>4</v>
      </c>
      <c r="E1336" s="34">
        <v>5</v>
      </c>
      <c r="F1336" s="34">
        <v>6</v>
      </c>
      <c r="G1336" s="34">
        <v>8</v>
      </c>
      <c r="H1336" s="34">
        <v>11</v>
      </c>
      <c r="I1336" s="34">
        <v>12</v>
      </c>
      <c r="J1336" s="34">
        <v>13</v>
      </c>
      <c r="K1336" s="34">
        <v>14</v>
      </c>
      <c r="L1336" s="34">
        <v>15</v>
      </c>
      <c r="M1336" s="34">
        <v>16</v>
      </c>
      <c r="N1336" s="34">
        <v>18</v>
      </c>
      <c r="O1336" s="34">
        <v>20</v>
      </c>
      <c r="P1336" s="34">
        <v>21</v>
      </c>
      <c r="Q1336" s="34">
        <v>24</v>
      </c>
      <c r="R1336" s="35">
        <v>1937850.89</v>
      </c>
      <c r="S1336" s="35">
        <v>1728.3</v>
      </c>
      <c r="T1336" s="35">
        <v>20</v>
      </c>
      <c r="U1336" s="35">
        <v>8</v>
      </c>
      <c r="V1336" s="35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41">
        <v>553000.59</v>
      </c>
      <c r="S1337" s="41">
        <v>1142.99</v>
      </c>
      <c r="T1337" s="41">
        <v>20</v>
      </c>
      <c r="U1337" s="41">
        <v>8</v>
      </c>
      <c r="V1337" s="41">
        <v>4</v>
      </c>
    </row>
    <row r="1338" spans="1:22" x14ac:dyDescent="0.25">
      <c r="A1338" s="32">
        <v>1334</v>
      </c>
      <c r="B1338" s="33">
        <v>42440</v>
      </c>
      <c r="C1338" s="34">
        <v>3</v>
      </c>
      <c r="D1338" s="34">
        <v>4</v>
      </c>
      <c r="E1338" s="34">
        <v>6</v>
      </c>
      <c r="F1338" s="34">
        <v>7</v>
      </c>
      <c r="G1338" s="34">
        <v>9</v>
      </c>
      <c r="H1338" s="34">
        <v>10</v>
      </c>
      <c r="I1338" s="34">
        <v>11</v>
      </c>
      <c r="J1338" s="34">
        <v>13</v>
      </c>
      <c r="K1338" s="34">
        <v>15</v>
      </c>
      <c r="L1338" s="34">
        <v>16</v>
      </c>
      <c r="M1338" s="34">
        <v>17</v>
      </c>
      <c r="N1338" s="34">
        <v>18</v>
      </c>
      <c r="O1338" s="34">
        <v>19</v>
      </c>
      <c r="P1338" s="34">
        <v>21</v>
      </c>
      <c r="Q1338" s="34">
        <v>22</v>
      </c>
      <c r="R1338" s="35">
        <v>2034557.16</v>
      </c>
      <c r="S1338" s="35">
        <v>1647.41</v>
      </c>
      <c r="T1338" s="35">
        <v>20</v>
      </c>
      <c r="U1338" s="35">
        <v>8</v>
      </c>
      <c r="V1338" s="35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41">
        <v>139326.26999999999</v>
      </c>
      <c r="S1339" s="41">
        <v>670.04</v>
      </c>
      <c r="T1339" s="41">
        <v>20</v>
      </c>
      <c r="U1339" s="41">
        <v>8</v>
      </c>
      <c r="V1339" s="41">
        <v>4</v>
      </c>
    </row>
    <row r="1340" spans="1:22" x14ac:dyDescent="0.25">
      <c r="A1340" s="32">
        <v>1336</v>
      </c>
      <c r="B1340" s="33">
        <v>42445</v>
      </c>
      <c r="C1340" s="34">
        <v>6</v>
      </c>
      <c r="D1340" s="34">
        <v>8</v>
      </c>
      <c r="E1340" s="34">
        <v>9</v>
      </c>
      <c r="F1340" s="34">
        <v>10</v>
      </c>
      <c r="G1340" s="34">
        <v>11</v>
      </c>
      <c r="H1340" s="34">
        <v>12</v>
      </c>
      <c r="I1340" s="34">
        <v>13</v>
      </c>
      <c r="J1340" s="34">
        <v>14</v>
      </c>
      <c r="K1340" s="34">
        <v>15</v>
      </c>
      <c r="L1340" s="34">
        <v>17</v>
      </c>
      <c r="M1340" s="34">
        <v>18</v>
      </c>
      <c r="N1340" s="34">
        <v>19</v>
      </c>
      <c r="O1340" s="34">
        <v>20</v>
      </c>
      <c r="P1340" s="34">
        <v>22</v>
      </c>
      <c r="Q1340" s="34">
        <v>24</v>
      </c>
      <c r="R1340" s="35">
        <v>1877886.7</v>
      </c>
      <c r="S1340" s="35">
        <v>1409.29</v>
      </c>
      <c r="T1340" s="35">
        <v>20</v>
      </c>
      <c r="U1340" s="35">
        <v>8</v>
      </c>
      <c r="V1340" s="35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41">
        <v>52214.17</v>
      </c>
      <c r="S1341" s="41">
        <v>240.55</v>
      </c>
      <c r="T1341" s="41">
        <v>20</v>
      </c>
      <c r="U1341" s="41">
        <v>8</v>
      </c>
      <c r="V1341" s="41">
        <v>4</v>
      </c>
    </row>
    <row r="1342" spans="1:22" x14ac:dyDescent="0.25">
      <c r="A1342" s="32">
        <v>1338</v>
      </c>
      <c r="B1342" s="33">
        <v>42450</v>
      </c>
      <c r="C1342" s="34">
        <v>1</v>
      </c>
      <c r="D1342" s="34">
        <v>2</v>
      </c>
      <c r="E1342" s="34">
        <v>3</v>
      </c>
      <c r="F1342" s="34">
        <v>4</v>
      </c>
      <c r="G1342" s="34">
        <v>6</v>
      </c>
      <c r="H1342" s="34">
        <v>7</v>
      </c>
      <c r="I1342" s="34">
        <v>10</v>
      </c>
      <c r="J1342" s="34">
        <v>11</v>
      </c>
      <c r="K1342" s="34">
        <v>12</v>
      </c>
      <c r="L1342" s="34">
        <v>13</v>
      </c>
      <c r="M1342" s="34">
        <v>14</v>
      </c>
      <c r="N1342" s="34">
        <v>15</v>
      </c>
      <c r="O1342" s="34">
        <v>16</v>
      </c>
      <c r="P1342" s="34">
        <v>17</v>
      </c>
      <c r="Q1342" s="34">
        <v>19</v>
      </c>
      <c r="R1342" s="35">
        <v>1005069.51</v>
      </c>
      <c r="S1342" s="35">
        <v>1631.94</v>
      </c>
      <c r="T1342" s="35">
        <v>20</v>
      </c>
      <c r="U1342" s="35">
        <v>8</v>
      </c>
      <c r="V1342" s="35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41">
        <v>0</v>
      </c>
      <c r="S1343" s="41">
        <v>2237.5100000000002</v>
      </c>
      <c r="T1343" s="41">
        <v>20</v>
      </c>
      <c r="U1343" s="41">
        <v>8</v>
      </c>
      <c r="V1343" s="41">
        <v>4</v>
      </c>
    </row>
    <row r="1344" spans="1:22" x14ac:dyDescent="0.25">
      <c r="A1344" s="32">
        <v>1340</v>
      </c>
      <c r="B1344" s="33">
        <v>42455</v>
      </c>
      <c r="C1344" s="34">
        <v>1</v>
      </c>
      <c r="D1344" s="34">
        <v>2</v>
      </c>
      <c r="E1344" s="34">
        <v>4</v>
      </c>
      <c r="F1344" s="34">
        <v>5</v>
      </c>
      <c r="G1344" s="34">
        <v>7</v>
      </c>
      <c r="H1344" s="34">
        <v>9</v>
      </c>
      <c r="I1344" s="34">
        <v>10</v>
      </c>
      <c r="J1344" s="34">
        <v>12</v>
      </c>
      <c r="K1344" s="34">
        <v>13</v>
      </c>
      <c r="L1344" s="34">
        <v>14</v>
      </c>
      <c r="M1344" s="34">
        <v>16</v>
      </c>
      <c r="N1344" s="34">
        <v>17</v>
      </c>
      <c r="O1344" s="34">
        <v>18</v>
      </c>
      <c r="P1344" s="34">
        <v>19</v>
      </c>
      <c r="Q1344" s="34">
        <v>22</v>
      </c>
      <c r="R1344" s="35">
        <v>1193709.44</v>
      </c>
      <c r="S1344" s="35">
        <v>1821.19</v>
      </c>
      <c r="T1344" s="35">
        <v>20</v>
      </c>
      <c r="U1344" s="35">
        <v>8</v>
      </c>
      <c r="V1344" s="35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41">
        <v>759613.22</v>
      </c>
      <c r="S1345" s="41">
        <v>1438.32</v>
      </c>
      <c r="T1345" s="41">
        <v>20</v>
      </c>
      <c r="U1345" s="41">
        <v>8</v>
      </c>
      <c r="V1345" s="41">
        <v>4</v>
      </c>
    </row>
    <row r="1346" spans="1:22" x14ac:dyDescent="0.25">
      <c r="A1346" s="32">
        <v>1342</v>
      </c>
      <c r="B1346" s="33">
        <v>42459</v>
      </c>
      <c r="C1346" s="34">
        <v>1</v>
      </c>
      <c r="D1346" s="34">
        <v>2</v>
      </c>
      <c r="E1346" s="34">
        <v>3</v>
      </c>
      <c r="F1346" s="34">
        <v>5</v>
      </c>
      <c r="G1346" s="34">
        <v>9</v>
      </c>
      <c r="H1346" s="34">
        <v>10</v>
      </c>
      <c r="I1346" s="34">
        <v>11</v>
      </c>
      <c r="J1346" s="34">
        <v>12</v>
      </c>
      <c r="K1346" s="34">
        <v>13</v>
      </c>
      <c r="L1346" s="34">
        <v>15</v>
      </c>
      <c r="M1346" s="34">
        <v>20</v>
      </c>
      <c r="N1346" s="34">
        <v>21</v>
      </c>
      <c r="O1346" s="34">
        <v>23</v>
      </c>
      <c r="P1346" s="34">
        <v>24</v>
      </c>
      <c r="Q1346" s="34">
        <v>25</v>
      </c>
      <c r="R1346" s="35">
        <v>1135172.01</v>
      </c>
      <c r="S1346" s="35">
        <v>1091.8499999999999</v>
      </c>
      <c r="T1346" s="35">
        <v>20</v>
      </c>
      <c r="U1346" s="35">
        <v>8</v>
      </c>
      <c r="V1346" s="35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41">
        <v>833864.22</v>
      </c>
      <c r="S1347" s="41">
        <v>1056.29</v>
      </c>
      <c r="T1347" s="41">
        <v>20</v>
      </c>
      <c r="U1347" s="41">
        <v>8</v>
      </c>
      <c r="V1347" s="41">
        <v>4</v>
      </c>
    </row>
    <row r="1348" spans="1:22" x14ac:dyDescent="0.25">
      <c r="A1348" s="32">
        <v>1344</v>
      </c>
      <c r="B1348" s="33">
        <v>42464</v>
      </c>
      <c r="C1348" s="34">
        <v>2</v>
      </c>
      <c r="D1348" s="34">
        <v>4</v>
      </c>
      <c r="E1348" s="34">
        <v>6</v>
      </c>
      <c r="F1348" s="34">
        <v>7</v>
      </c>
      <c r="G1348" s="34">
        <v>8</v>
      </c>
      <c r="H1348" s="34">
        <v>10</v>
      </c>
      <c r="I1348" s="34">
        <v>11</v>
      </c>
      <c r="J1348" s="34">
        <v>12</v>
      </c>
      <c r="K1348" s="34">
        <v>13</v>
      </c>
      <c r="L1348" s="34">
        <v>17</v>
      </c>
      <c r="M1348" s="34">
        <v>18</v>
      </c>
      <c r="N1348" s="34">
        <v>21</v>
      </c>
      <c r="O1348" s="34">
        <v>23</v>
      </c>
      <c r="P1348" s="34">
        <v>24</v>
      </c>
      <c r="Q1348" s="34">
        <v>25</v>
      </c>
      <c r="R1348" s="35">
        <v>407494.12</v>
      </c>
      <c r="S1348" s="35">
        <v>1809.27</v>
      </c>
      <c r="T1348" s="35">
        <v>20</v>
      </c>
      <c r="U1348" s="35">
        <v>8</v>
      </c>
      <c r="V1348" s="35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41">
        <v>801675.99</v>
      </c>
      <c r="S1349" s="41">
        <v>1605.39</v>
      </c>
      <c r="T1349" s="41">
        <v>20</v>
      </c>
      <c r="U1349" s="41">
        <v>8</v>
      </c>
      <c r="V1349" s="41">
        <v>4</v>
      </c>
    </row>
    <row r="1350" spans="1:22" x14ac:dyDescent="0.25">
      <c r="A1350" s="32">
        <v>1346</v>
      </c>
      <c r="B1350" s="33">
        <v>42468</v>
      </c>
      <c r="C1350" s="34">
        <v>2</v>
      </c>
      <c r="D1350" s="34">
        <v>3</v>
      </c>
      <c r="E1350" s="34">
        <v>5</v>
      </c>
      <c r="F1350" s="34">
        <v>7</v>
      </c>
      <c r="G1350" s="34">
        <v>8</v>
      </c>
      <c r="H1350" s="34">
        <v>10</v>
      </c>
      <c r="I1350" s="34">
        <v>11</v>
      </c>
      <c r="J1350" s="34">
        <v>14</v>
      </c>
      <c r="K1350" s="34">
        <v>15</v>
      </c>
      <c r="L1350" s="34">
        <v>18</v>
      </c>
      <c r="M1350" s="34">
        <v>19</v>
      </c>
      <c r="N1350" s="34">
        <v>20</v>
      </c>
      <c r="O1350" s="34">
        <v>21</v>
      </c>
      <c r="P1350" s="34">
        <v>23</v>
      </c>
      <c r="Q1350" s="34">
        <v>25</v>
      </c>
      <c r="R1350" s="35">
        <v>168503.79</v>
      </c>
      <c r="S1350" s="35">
        <v>692.22</v>
      </c>
      <c r="T1350" s="35">
        <v>20</v>
      </c>
      <c r="U1350" s="35">
        <v>8</v>
      </c>
      <c r="V1350" s="35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41">
        <v>736262.22</v>
      </c>
      <c r="S1351" s="41">
        <v>1014.51</v>
      </c>
      <c r="T1351" s="41">
        <v>20</v>
      </c>
      <c r="U1351" s="41">
        <v>8</v>
      </c>
      <c r="V1351" s="41">
        <v>4</v>
      </c>
    </row>
    <row r="1352" spans="1:22" x14ac:dyDescent="0.25">
      <c r="A1352" s="32">
        <v>1348</v>
      </c>
      <c r="B1352" s="33">
        <v>42473</v>
      </c>
      <c r="C1352" s="34">
        <v>1</v>
      </c>
      <c r="D1352" s="34">
        <v>2</v>
      </c>
      <c r="E1352" s="34">
        <v>6</v>
      </c>
      <c r="F1352" s="34">
        <v>7</v>
      </c>
      <c r="G1352" s="34">
        <v>8</v>
      </c>
      <c r="H1352" s="34">
        <v>9</v>
      </c>
      <c r="I1352" s="34">
        <v>10</v>
      </c>
      <c r="J1352" s="34">
        <v>14</v>
      </c>
      <c r="K1352" s="34">
        <v>15</v>
      </c>
      <c r="L1352" s="34">
        <v>18</v>
      </c>
      <c r="M1352" s="34">
        <v>20</v>
      </c>
      <c r="N1352" s="34">
        <v>21</v>
      </c>
      <c r="O1352" s="34">
        <v>22</v>
      </c>
      <c r="P1352" s="34">
        <v>24</v>
      </c>
      <c r="Q1352" s="34">
        <v>25</v>
      </c>
      <c r="R1352" s="42">
        <v>1126117.01</v>
      </c>
      <c r="S1352" s="42">
        <v>3178.88</v>
      </c>
      <c r="T1352" s="42">
        <v>20</v>
      </c>
      <c r="U1352" s="42">
        <v>8</v>
      </c>
      <c r="V1352" s="42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41">
        <v>646480.17000000004</v>
      </c>
      <c r="S1353" s="41">
        <v>1534.07</v>
      </c>
      <c r="T1353" s="41">
        <v>20</v>
      </c>
      <c r="U1353" s="41">
        <v>8</v>
      </c>
      <c r="V1353" s="41">
        <v>4</v>
      </c>
    </row>
    <row r="1354" spans="1:22" x14ac:dyDescent="0.25">
      <c r="A1354" s="32">
        <v>1350</v>
      </c>
      <c r="B1354" s="33">
        <v>42478</v>
      </c>
      <c r="C1354" s="34">
        <v>1</v>
      </c>
      <c r="D1354" s="34">
        <v>5</v>
      </c>
      <c r="E1354" s="34">
        <v>6</v>
      </c>
      <c r="F1354" s="34">
        <v>8</v>
      </c>
      <c r="G1354" s="34">
        <v>9</v>
      </c>
      <c r="H1354" s="34">
        <v>11</v>
      </c>
      <c r="I1354" s="34">
        <v>12</v>
      </c>
      <c r="J1354" s="34">
        <v>13</v>
      </c>
      <c r="K1354" s="34">
        <v>14</v>
      </c>
      <c r="L1354" s="34">
        <v>16</v>
      </c>
      <c r="M1354" s="34">
        <v>18</v>
      </c>
      <c r="N1354" s="34">
        <v>19</v>
      </c>
      <c r="O1354" s="34">
        <v>20</v>
      </c>
      <c r="P1354" s="34">
        <v>21</v>
      </c>
      <c r="Q1354" s="34">
        <v>23</v>
      </c>
      <c r="R1354" s="35">
        <v>1681533.4</v>
      </c>
      <c r="S1354" s="35">
        <v>1544.46</v>
      </c>
      <c r="T1354" s="35">
        <v>20</v>
      </c>
      <c r="U1354" s="35">
        <v>8</v>
      </c>
      <c r="V1354" s="35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41">
        <v>480671.98</v>
      </c>
      <c r="S1355" s="41">
        <v>1152.46</v>
      </c>
      <c r="T1355" s="41">
        <v>20</v>
      </c>
      <c r="U1355" s="41">
        <v>8</v>
      </c>
      <c r="V1355" s="41">
        <v>4</v>
      </c>
    </row>
    <row r="1356" spans="1:22" x14ac:dyDescent="0.25">
      <c r="A1356" s="32">
        <v>1352</v>
      </c>
      <c r="B1356" s="33">
        <v>42482</v>
      </c>
      <c r="C1356" s="34">
        <v>6</v>
      </c>
      <c r="D1356" s="34">
        <v>8</v>
      </c>
      <c r="E1356" s="34">
        <v>10</v>
      </c>
      <c r="F1356" s="34">
        <v>11</v>
      </c>
      <c r="G1356" s="34">
        <v>12</v>
      </c>
      <c r="H1356" s="34">
        <v>13</v>
      </c>
      <c r="I1356" s="34">
        <v>14</v>
      </c>
      <c r="J1356" s="34">
        <v>15</v>
      </c>
      <c r="K1356" s="34">
        <v>16</v>
      </c>
      <c r="L1356" s="34">
        <v>19</v>
      </c>
      <c r="M1356" s="34">
        <v>20</v>
      </c>
      <c r="N1356" s="34">
        <v>21</v>
      </c>
      <c r="O1356" s="34">
        <v>23</v>
      </c>
      <c r="P1356" s="34">
        <v>24</v>
      </c>
      <c r="Q1356" s="34">
        <v>25</v>
      </c>
      <c r="R1356" s="35">
        <v>696639.39</v>
      </c>
      <c r="S1356" s="35">
        <v>1514.85</v>
      </c>
      <c r="T1356" s="35">
        <v>20</v>
      </c>
      <c r="U1356" s="35">
        <v>8</v>
      </c>
      <c r="V1356" s="35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41">
        <v>1589007.19</v>
      </c>
      <c r="S1357" s="41">
        <v>1721.57</v>
      </c>
      <c r="T1357" s="41">
        <v>20</v>
      </c>
      <c r="U1357" s="41">
        <v>8</v>
      </c>
      <c r="V1357" s="41">
        <v>4</v>
      </c>
    </row>
    <row r="1358" spans="1:22" x14ac:dyDescent="0.25">
      <c r="A1358" s="32">
        <v>1354</v>
      </c>
      <c r="B1358" s="33">
        <v>42487</v>
      </c>
      <c r="C1358" s="34">
        <v>1</v>
      </c>
      <c r="D1358" s="34">
        <v>2</v>
      </c>
      <c r="E1358" s="34">
        <v>3</v>
      </c>
      <c r="F1358" s="34">
        <v>5</v>
      </c>
      <c r="G1358" s="34">
        <v>7</v>
      </c>
      <c r="H1358" s="34">
        <v>9</v>
      </c>
      <c r="I1358" s="34">
        <v>11</v>
      </c>
      <c r="J1358" s="34">
        <v>12</v>
      </c>
      <c r="K1358" s="34">
        <v>13</v>
      </c>
      <c r="L1358" s="34">
        <v>14</v>
      </c>
      <c r="M1358" s="34">
        <v>15</v>
      </c>
      <c r="N1358" s="34">
        <v>18</v>
      </c>
      <c r="O1358" s="34">
        <v>20</v>
      </c>
      <c r="P1358" s="34">
        <v>21</v>
      </c>
      <c r="Q1358" s="34">
        <v>24</v>
      </c>
      <c r="R1358" s="35">
        <v>1351856.57</v>
      </c>
      <c r="S1358" s="35">
        <v>1493.02</v>
      </c>
      <c r="T1358" s="35">
        <v>20</v>
      </c>
      <c r="U1358" s="35">
        <v>8</v>
      </c>
      <c r="V1358" s="35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41">
        <v>0</v>
      </c>
      <c r="S1359" s="41">
        <v>2299.4899999999998</v>
      </c>
      <c r="T1359" s="41">
        <v>20</v>
      </c>
      <c r="U1359" s="41">
        <v>8</v>
      </c>
      <c r="V1359" s="41">
        <v>4</v>
      </c>
    </row>
    <row r="1360" spans="1:22" x14ac:dyDescent="0.25">
      <c r="A1360" s="32">
        <v>1356</v>
      </c>
      <c r="B1360" s="33">
        <v>42492</v>
      </c>
      <c r="C1360" s="34">
        <v>3</v>
      </c>
      <c r="D1360" s="34">
        <v>4</v>
      </c>
      <c r="E1360" s="34">
        <v>6</v>
      </c>
      <c r="F1360" s="34">
        <v>8</v>
      </c>
      <c r="G1360" s="34">
        <v>9</v>
      </c>
      <c r="H1360" s="34">
        <v>10</v>
      </c>
      <c r="I1360" s="34">
        <v>11</v>
      </c>
      <c r="J1360" s="34">
        <v>12</v>
      </c>
      <c r="K1360" s="34">
        <v>13</v>
      </c>
      <c r="L1360" s="34">
        <v>14</v>
      </c>
      <c r="M1360" s="34">
        <v>15</v>
      </c>
      <c r="N1360" s="34">
        <v>16</v>
      </c>
      <c r="O1360" s="34">
        <v>17</v>
      </c>
      <c r="P1360" s="34">
        <v>19</v>
      </c>
      <c r="Q1360" s="34">
        <v>20</v>
      </c>
      <c r="R1360" s="35">
        <v>2307596.13</v>
      </c>
      <c r="S1360" s="35">
        <v>1638.07</v>
      </c>
      <c r="T1360" s="35">
        <v>20</v>
      </c>
      <c r="U1360" s="35">
        <v>8</v>
      </c>
      <c r="V1360" s="35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41">
        <v>360584.96000000002</v>
      </c>
      <c r="S1361" s="41">
        <v>1296.51</v>
      </c>
      <c r="T1361" s="41">
        <v>20</v>
      </c>
      <c r="U1361" s="41">
        <v>8</v>
      </c>
      <c r="V1361" s="41">
        <v>4</v>
      </c>
    </row>
    <row r="1362" spans="1:22" x14ac:dyDescent="0.25">
      <c r="A1362" s="32">
        <v>1358</v>
      </c>
      <c r="B1362" s="33">
        <v>42496</v>
      </c>
      <c r="C1362" s="34">
        <v>1</v>
      </c>
      <c r="D1362" s="34">
        <v>2</v>
      </c>
      <c r="E1362" s="34">
        <v>3</v>
      </c>
      <c r="F1362" s="34">
        <v>4</v>
      </c>
      <c r="G1362" s="34">
        <v>6</v>
      </c>
      <c r="H1362" s="34">
        <v>8</v>
      </c>
      <c r="I1362" s="34">
        <v>9</v>
      </c>
      <c r="J1362" s="34">
        <v>13</v>
      </c>
      <c r="K1362" s="34">
        <v>15</v>
      </c>
      <c r="L1362" s="34">
        <v>17</v>
      </c>
      <c r="M1362" s="34">
        <v>18</v>
      </c>
      <c r="N1362" s="34">
        <v>19</v>
      </c>
      <c r="O1362" s="34">
        <v>20</v>
      </c>
      <c r="P1362" s="34">
        <v>22</v>
      </c>
      <c r="Q1362" s="34">
        <v>23</v>
      </c>
      <c r="R1362" s="42">
        <v>0</v>
      </c>
      <c r="S1362" s="42">
        <v>1872.29</v>
      </c>
      <c r="T1362" s="42">
        <v>20</v>
      </c>
      <c r="U1362" s="42">
        <v>8</v>
      </c>
      <c r="V1362" s="42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41">
        <v>306894.18</v>
      </c>
      <c r="S1363" s="41">
        <v>612.98</v>
      </c>
      <c r="T1363" s="41">
        <v>20</v>
      </c>
      <c r="U1363" s="41">
        <v>8</v>
      </c>
      <c r="V1363" s="41">
        <v>4</v>
      </c>
    </row>
    <row r="1364" spans="1:22" x14ac:dyDescent="0.25">
      <c r="A1364" s="32">
        <v>1360</v>
      </c>
      <c r="B1364" s="33">
        <v>42501</v>
      </c>
      <c r="C1364" s="34">
        <v>1</v>
      </c>
      <c r="D1364" s="34">
        <v>2</v>
      </c>
      <c r="E1364" s="34">
        <v>3</v>
      </c>
      <c r="F1364" s="34">
        <v>4</v>
      </c>
      <c r="G1364" s="34">
        <v>5</v>
      </c>
      <c r="H1364" s="34">
        <v>6</v>
      </c>
      <c r="I1364" s="34">
        <v>8</v>
      </c>
      <c r="J1364" s="34">
        <v>10</v>
      </c>
      <c r="K1364" s="34">
        <v>11</v>
      </c>
      <c r="L1364" s="34">
        <v>12</v>
      </c>
      <c r="M1364" s="34">
        <v>14</v>
      </c>
      <c r="N1364" s="34">
        <v>18</v>
      </c>
      <c r="O1364" s="34">
        <v>20</v>
      </c>
      <c r="P1364" s="34">
        <v>23</v>
      </c>
      <c r="Q1364" s="34">
        <v>24</v>
      </c>
      <c r="R1364" s="42">
        <v>770643.35</v>
      </c>
      <c r="S1364" s="42">
        <v>1408.5</v>
      </c>
      <c r="T1364" s="42">
        <v>20</v>
      </c>
      <c r="U1364" s="42">
        <v>8</v>
      </c>
      <c r="V1364" s="42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41">
        <v>486538.18</v>
      </c>
      <c r="S1365" s="41">
        <v>2346.46</v>
      </c>
      <c r="T1365" s="41">
        <v>20</v>
      </c>
      <c r="U1365" s="41">
        <v>8</v>
      </c>
      <c r="V1365" s="41">
        <v>4</v>
      </c>
    </row>
    <row r="1366" spans="1:22" x14ac:dyDescent="0.25">
      <c r="A1366" s="32">
        <v>1362</v>
      </c>
      <c r="B1366" s="33">
        <v>42506</v>
      </c>
      <c r="C1366" s="34">
        <v>1</v>
      </c>
      <c r="D1366" s="34">
        <v>3</v>
      </c>
      <c r="E1366" s="34">
        <v>4</v>
      </c>
      <c r="F1366" s="34">
        <v>6</v>
      </c>
      <c r="G1366" s="34">
        <v>9</v>
      </c>
      <c r="H1366" s="34">
        <v>10</v>
      </c>
      <c r="I1366" s="34">
        <v>11</v>
      </c>
      <c r="J1366" s="34">
        <v>12</v>
      </c>
      <c r="K1366" s="34">
        <v>13</v>
      </c>
      <c r="L1366" s="34">
        <v>16</v>
      </c>
      <c r="M1366" s="34">
        <v>21</v>
      </c>
      <c r="N1366" s="34">
        <v>22</v>
      </c>
      <c r="O1366" s="34">
        <v>23</v>
      </c>
      <c r="P1366" s="34">
        <v>24</v>
      </c>
      <c r="Q1366" s="34">
        <v>25</v>
      </c>
      <c r="R1366" s="42">
        <v>1041679.46</v>
      </c>
      <c r="S1366" s="42">
        <v>1972.41</v>
      </c>
      <c r="T1366" s="42">
        <v>20</v>
      </c>
      <c r="U1366" s="42">
        <v>8</v>
      </c>
      <c r="V1366" s="42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41">
        <v>520736.17</v>
      </c>
      <c r="S1367" s="41">
        <v>1631.08</v>
      </c>
      <c r="T1367" s="41">
        <v>20</v>
      </c>
      <c r="U1367" s="41">
        <v>8</v>
      </c>
      <c r="V1367" s="41">
        <v>4</v>
      </c>
    </row>
    <row r="1368" spans="1:22" x14ac:dyDescent="0.25">
      <c r="A1368" s="32">
        <v>1364</v>
      </c>
      <c r="B1368" s="33">
        <v>42510</v>
      </c>
      <c r="C1368" s="34">
        <v>1</v>
      </c>
      <c r="D1368" s="34">
        <v>6</v>
      </c>
      <c r="E1368" s="34">
        <v>9</v>
      </c>
      <c r="F1368" s="34">
        <v>10</v>
      </c>
      <c r="G1368" s="34">
        <v>11</v>
      </c>
      <c r="H1368" s="34">
        <v>12</v>
      </c>
      <c r="I1368" s="34">
        <v>13</v>
      </c>
      <c r="J1368" s="34">
        <v>15</v>
      </c>
      <c r="K1368" s="34">
        <v>16</v>
      </c>
      <c r="L1368" s="34">
        <v>17</v>
      </c>
      <c r="M1368" s="34">
        <v>18</v>
      </c>
      <c r="N1368" s="34">
        <v>20</v>
      </c>
      <c r="O1368" s="34">
        <v>22</v>
      </c>
      <c r="P1368" s="34">
        <v>24</v>
      </c>
      <c r="Q1368" s="34">
        <v>25</v>
      </c>
      <c r="R1368" s="42">
        <v>587109.21</v>
      </c>
      <c r="S1368" s="42">
        <v>1693.58</v>
      </c>
      <c r="T1368" s="42">
        <v>20</v>
      </c>
      <c r="U1368" s="42">
        <v>8</v>
      </c>
      <c r="V1368" s="42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41">
        <v>1904525.91</v>
      </c>
      <c r="S1369" s="41">
        <v>1398.59</v>
      </c>
      <c r="T1369" s="41">
        <v>20</v>
      </c>
      <c r="U1369" s="41">
        <v>8</v>
      </c>
      <c r="V1369" s="41">
        <v>4</v>
      </c>
    </row>
    <row r="1370" spans="1:22" x14ac:dyDescent="0.25">
      <c r="A1370" s="32">
        <v>1366</v>
      </c>
      <c r="B1370" s="33">
        <v>42515</v>
      </c>
      <c r="C1370" s="34">
        <v>4</v>
      </c>
      <c r="D1370" s="34">
        <v>8</v>
      </c>
      <c r="E1370" s="34">
        <v>9</v>
      </c>
      <c r="F1370" s="34">
        <v>10</v>
      </c>
      <c r="G1370" s="34">
        <v>11</v>
      </c>
      <c r="H1370" s="34">
        <v>12</v>
      </c>
      <c r="I1370" s="34">
        <v>13</v>
      </c>
      <c r="J1370" s="34">
        <v>14</v>
      </c>
      <c r="K1370" s="34">
        <v>15</v>
      </c>
      <c r="L1370" s="34">
        <v>16</v>
      </c>
      <c r="M1370" s="34">
        <v>17</v>
      </c>
      <c r="N1370" s="34">
        <v>21</v>
      </c>
      <c r="O1370" s="34">
        <v>22</v>
      </c>
      <c r="P1370" s="34">
        <v>24</v>
      </c>
      <c r="Q1370" s="34">
        <v>25</v>
      </c>
      <c r="R1370" s="42">
        <v>974026.17</v>
      </c>
      <c r="S1370" s="42">
        <v>1833.03</v>
      </c>
      <c r="T1370" s="42">
        <v>20</v>
      </c>
      <c r="U1370" s="42">
        <v>8</v>
      </c>
      <c r="V1370" s="42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41">
        <v>0</v>
      </c>
      <c r="S1371" s="41">
        <v>1938.42</v>
      </c>
      <c r="T1371" s="41">
        <v>20</v>
      </c>
      <c r="U1371" s="41">
        <v>8</v>
      </c>
      <c r="V1371" s="41">
        <v>4</v>
      </c>
    </row>
    <row r="1372" spans="1:22" x14ac:dyDescent="0.25">
      <c r="A1372" s="32">
        <v>1368</v>
      </c>
      <c r="B1372" s="33">
        <v>42520</v>
      </c>
      <c r="C1372" s="34">
        <v>5</v>
      </c>
      <c r="D1372" s="34">
        <v>7</v>
      </c>
      <c r="E1372" s="34">
        <v>8</v>
      </c>
      <c r="F1372" s="34">
        <v>10</v>
      </c>
      <c r="G1372" s="34">
        <v>11</v>
      </c>
      <c r="H1372" s="34">
        <v>12</v>
      </c>
      <c r="I1372" s="34">
        <v>14</v>
      </c>
      <c r="J1372" s="34">
        <v>16</v>
      </c>
      <c r="K1372" s="34">
        <v>18</v>
      </c>
      <c r="L1372" s="34">
        <v>19</v>
      </c>
      <c r="M1372" s="34">
        <v>20</v>
      </c>
      <c r="N1372" s="34">
        <v>22</v>
      </c>
      <c r="O1372" s="34">
        <v>23</v>
      </c>
      <c r="P1372" s="34">
        <v>24</v>
      </c>
      <c r="Q1372" s="34">
        <v>25</v>
      </c>
      <c r="R1372" s="42">
        <v>575167.87</v>
      </c>
      <c r="S1372" s="42">
        <v>1404.48</v>
      </c>
      <c r="T1372" s="42">
        <v>20</v>
      </c>
      <c r="U1372" s="42">
        <v>8</v>
      </c>
      <c r="V1372" s="42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41">
        <v>977595.28</v>
      </c>
      <c r="S1373" s="41">
        <v>1699.43</v>
      </c>
      <c r="T1373" s="41">
        <v>20</v>
      </c>
      <c r="U1373" s="41">
        <v>8</v>
      </c>
      <c r="V1373" s="41">
        <v>4</v>
      </c>
    </row>
    <row r="1374" spans="1:22" x14ac:dyDescent="0.25">
      <c r="A1374" s="32">
        <v>1370</v>
      </c>
      <c r="B1374" s="33">
        <v>42524</v>
      </c>
      <c r="C1374" s="34">
        <v>2</v>
      </c>
      <c r="D1374" s="34">
        <v>4</v>
      </c>
      <c r="E1374" s="34">
        <v>5</v>
      </c>
      <c r="F1374" s="34">
        <v>7</v>
      </c>
      <c r="G1374" s="34">
        <v>8</v>
      </c>
      <c r="H1374" s="34">
        <v>11</v>
      </c>
      <c r="I1374" s="34">
        <v>13</v>
      </c>
      <c r="J1374" s="34">
        <v>14</v>
      </c>
      <c r="K1374" s="34">
        <v>17</v>
      </c>
      <c r="L1374" s="34">
        <v>18</v>
      </c>
      <c r="M1374" s="34">
        <v>20</v>
      </c>
      <c r="N1374" s="34">
        <v>21</v>
      </c>
      <c r="O1374" s="34">
        <v>22</v>
      </c>
      <c r="P1374" s="34">
        <v>24</v>
      </c>
      <c r="Q1374" s="34">
        <v>25</v>
      </c>
      <c r="R1374" s="42">
        <v>173084.3</v>
      </c>
      <c r="S1374" s="42">
        <v>786.77</v>
      </c>
      <c r="T1374" s="42">
        <v>20</v>
      </c>
      <c r="U1374" s="42">
        <v>8</v>
      </c>
      <c r="V1374" s="42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41">
        <v>1479264.7</v>
      </c>
      <c r="S1375" s="41">
        <v>1422.81</v>
      </c>
      <c r="T1375" s="41">
        <v>20</v>
      </c>
      <c r="U1375" s="41">
        <v>8</v>
      </c>
      <c r="V1375" s="41">
        <v>4</v>
      </c>
    </row>
    <row r="1376" spans="1:22" x14ac:dyDescent="0.25">
      <c r="A1376" s="32">
        <v>1372</v>
      </c>
      <c r="B1376" s="33">
        <v>42529</v>
      </c>
      <c r="C1376" s="34">
        <v>1</v>
      </c>
      <c r="D1376" s="34">
        <v>2</v>
      </c>
      <c r="E1376" s="34">
        <v>3</v>
      </c>
      <c r="F1376" s="34">
        <v>5</v>
      </c>
      <c r="G1376" s="34">
        <v>7</v>
      </c>
      <c r="H1376" s="34">
        <v>9</v>
      </c>
      <c r="I1376" s="34">
        <v>10</v>
      </c>
      <c r="J1376" s="34">
        <v>13</v>
      </c>
      <c r="K1376" s="34">
        <v>15</v>
      </c>
      <c r="L1376" s="34">
        <v>16</v>
      </c>
      <c r="M1376" s="34">
        <v>17</v>
      </c>
      <c r="N1376" s="34">
        <v>18</v>
      </c>
      <c r="O1376" s="34">
        <v>21</v>
      </c>
      <c r="P1376" s="34">
        <v>23</v>
      </c>
      <c r="Q1376" s="34">
        <v>25</v>
      </c>
      <c r="R1376" s="42">
        <v>123580.02</v>
      </c>
      <c r="S1376" s="42">
        <v>525.47</v>
      </c>
      <c r="T1376" s="42">
        <v>20</v>
      </c>
      <c r="U1376" s="42">
        <v>8</v>
      </c>
      <c r="V1376" s="42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41">
        <v>2060113.87</v>
      </c>
      <c r="S1377" s="41">
        <v>2120</v>
      </c>
      <c r="T1377" s="41">
        <v>20</v>
      </c>
      <c r="U1377" s="41">
        <v>8</v>
      </c>
      <c r="V1377" s="41">
        <v>4</v>
      </c>
    </row>
    <row r="1378" spans="1:22" x14ac:dyDescent="0.25">
      <c r="A1378" s="32">
        <v>1374</v>
      </c>
      <c r="B1378" s="33">
        <v>42534</v>
      </c>
      <c r="C1378" s="34">
        <v>2</v>
      </c>
      <c r="D1378" s="34">
        <v>3</v>
      </c>
      <c r="E1378" s="34">
        <v>4</v>
      </c>
      <c r="F1378" s="34">
        <v>5</v>
      </c>
      <c r="G1378" s="34">
        <v>6</v>
      </c>
      <c r="H1378" s="34">
        <v>9</v>
      </c>
      <c r="I1378" s="34">
        <v>10</v>
      </c>
      <c r="J1378" s="34">
        <v>14</v>
      </c>
      <c r="K1378" s="34">
        <v>15</v>
      </c>
      <c r="L1378" s="34">
        <v>16</v>
      </c>
      <c r="M1378" s="34">
        <v>19</v>
      </c>
      <c r="N1378" s="34">
        <v>20</v>
      </c>
      <c r="O1378" s="34">
        <v>21</v>
      </c>
      <c r="P1378" s="34">
        <v>23</v>
      </c>
      <c r="Q1378" s="34">
        <v>25</v>
      </c>
      <c r="R1378" s="42">
        <v>445683.1</v>
      </c>
      <c r="S1378" s="42">
        <v>1888.23</v>
      </c>
      <c r="T1378" s="42">
        <v>20</v>
      </c>
      <c r="U1378" s="42">
        <v>8</v>
      </c>
      <c r="V1378" s="42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41">
        <v>391002.59</v>
      </c>
      <c r="S1379" s="41">
        <v>1256.81</v>
      </c>
      <c r="T1379" s="41">
        <v>20</v>
      </c>
      <c r="U1379" s="41">
        <v>8</v>
      </c>
      <c r="V1379" s="41">
        <v>4</v>
      </c>
    </row>
    <row r="1380" spans="1:22" x14ac:dyDescent="0.25">
      <c r="A1380" s="32">
        <v>1376</v>
      </c>
      <c r="B1380" s="33">
        <v>42538</v>
      </c>
      <c r="C1380" s="34">
        <v>1</v>
      </c>
      <c r="D1380" s="34">
        <v>3</v>
      </c>
      <c r="E1380" s="34">
        <v>4</v>
      </c>
      <c r="F1380" s="34">
        <v>5</v>
      </c>
      <c r="G1380" s="34">
        <v>6</v>
      </c>
      <c r="H1380" s="34">
        <v>12</v>
      </c>
      <c r="I1380" s="34">
        <v>13</v>
      </c>
      <c r="J1380" s="34">
        <v>14</v>
      </c>
      <c r="K1380" s="34">
        <v>15</v>
      </c>
      <c r="L1380" s="34">
        <v>16</v>
      </c>
      <c r="M1380" s="34">
        <v>18</v>
      </c>
      <c r="N1380" s="34">
        <v>19</v>
      </c>
      <c r="O1380" s="34">
        <v>20</v>
      </c>
      <c r="P1380" s="34">
        <v>22</v>
      </c>
      <c r="Q1380" s="34">
        <v>24</v>
      </c>
      <c r="R1380" s="42">
        <v>2003207.53</v>
      </c>
      <c r="S1380" s="42">
        <v>2177.9899999999998</v>
      </c>
      <c r="T1380" s="42">
        <v>20</v>
      </c>
      <c r="U1380" s="42">
        <v>8</v>
      </c>
      <c r="V1380" s="42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41">
        <v>407193.15</v>
      </c>
      <c r="S1381" s="41">
        <v>1361.11</v>
      </c>
      <c r="T1381" s="41">
        <v>20</v>
      </c>
      <c r="U1381" s="41">
        <v>8</v>
      </c>
      <c r="V1381" s="41">
        <v>4</v>
      </c>
    </row>
    <row r="1382" spans="1:22" x14ac:dyDescent="0.25">
      <c r="A1382" s="32">
        <v>1378</v>
      </c>
      <c r="B1382" s="33">
        <v>42543</v>
      </c>
      <c r="C1382" s="34">
        <v>1</v>
      </c>
      <c r="D1382" s="34">
        <v>2</v>
      </c>
      <c r="E1382" s="34">
        <v>3</v>
      </c>
      <c r="F1382" s="34">
        <v>6</v>
      </c>
      <c r="G1382" s="34">
        <v>8</v>
      </c>
      <c r="H1382" s="34">
        <v>10</v>
      </c>
      <c r="I1382" s="34">
        <v>12</v>
      </c>
      <c r="J1382" s="34">
        <v>13</v>
      </c>
      <c r="K1382" s="34">
        <v>17</v>
      </c>
      <c r="L1382" s="34">
        <v>19</v>
      </c>
      <c r="M1382" s="34">
        <v>20</v>
      </c>
      <c r="N1382" s="34">
        <v>21</v>
      </c>
      <c r="O1382" s="34">
        <v>23</v>
      </c>
      <c r="P1382" s="34">
        <v>24</v>
      </c>
      <c r="Q1382" s="34">
        <v>25</v>
      </c>
      <c r="R1382" s="42">
        <v>709072.19</v>
      </c>
      <c r="S1382" s="42">
        <v>1169.53</v>
      </c>
      <c r="T1382" s="42">
        <v>20</v>
      </c>
      <c r="U1382" s="42">
        <v>8</v>
      </c>
      <c r="V1382" s="42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41">
        <v>1560287.63</v>
      </c>
      <c r="S1383" s="41">
        <v>1468.16</v>
      </c>
      <c r="T1383" s="41">
        <v>20</v>
      </c>
      <c r="U1383" s="41">
        <v>8</v>
      </c>
      <c r="V1383" s="41">
        <v>4</v>
      </c>
    </row>
    <row r="1384" spans="1:22" x14ac:dyDescent="0.25">
      <c r="A1384" s="32">
        <v>1380</v>
      </c>
      <c r="B1384" s="33">
        <v>42548</v>
      </c>
      <c r="C1384" s="34">
        <v>3</v>
      </c>
      <c r="D1384" s="34">
        <v>4</v>
      </c>
      <c r="E1384" s="34">
        <v>5</v>
      </c>
      <c r="F1384" s="34">
        <v>6</v>
      </c>
      <c r="G1384" s="34">
        <v>8</v>
      </c>
      <c r="H1384" s="34">
        <v>11</v>
      </c>
      <c r="I1384" s="34">
        <v>12</v>
      </c>
      <c r="J1384" s="34">
        <v>14</v>
      </c>
      <c r="K1384" s="34">
        <v>15</v>
      </c>
      <c r="L1384" s="34">
        <v>16</v>
      </c>
      <c r="M1384" s="34">
        <v>17</v>
      </c>
      <c r="N1384" s="34">
        <v>21</v>
      </c>
      <c r="O1384" s="34">
        <v>22</v>
      </c>
      <c r="P1384" s="34">
        <v>24</v>
      </c>
      <c r="Q1384" s="34">
        <v>25</v>
      </c>
      <c r="R1384" s="42">
        <v>0</v>
      </c>
      <c r="S1384" s="42">
        <v>1899.54</v>
      </c>
      <c r="T1384" s="42">
        <v>20</v>
      </c>
      <c r="U1384" s="42">
        <v>8</v>
      </c>
      <c r="V1384" s="42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41">
        <v>0</v>
      </c>
      <c r="S1385" s="41">
        <v>2250.91</v>
      </c>
      <c r="T1385" s="41">
        <v>20</v>
      </c>
      <c r="U1385" s="41">
        <v>8</v>
      </c>
      <c r="V1385" s="41">
        <v>4</v>
      </c>
    </row>
    <row r="1386" spans="1:22" x14ac:dyDescent="0.25">
      <c r="A1386" s="32">
        <v>1382</v>
      </c>
      <c r="B1386" s="33">
        <v>42552</v>
      </c>
      <c r="C1386" s="34">
        <v>1</v>
      </c>
      <c r="D1386" s="34">
        <v>6</v>
      </c>
      <c r="E1386" s="34">
        <v>10</v>
      </c>
      <c r="F1386" s="34">
        <v>12</v>
      </c>
      <c r="G1386" s="34">
        <v>13</v>
      </c>
      <c r="H1386" s="34">
        <v>14</v>
      </c>
      <c r="I1386" s="34">
        <v>15</v>
      </c>
      <c r="J1386" s="34">
        <v>16</v>
      </c>
      <c r="K1386" s="34">
        <v>17</v>
      </c>
      <c r="L1386" s="34">
        <v>18</v>
      </c>
      <c r="M1386" s="34">
        <v>19</v>
      </c>
      <c r="N1386" s="34">
        <v>20</v>
      </c>
      <c r="O1386" s="34">
        <v>21</v>
      </c>
      <c r="P1386" s="34">
        <v>22</v>
      </c>
      <c r="Q1386" s="34">
        <v>24</v>
      </c>
      <c r="R1386" s="42">
        <v>2605655.27</v>
      </c>
      <c r="S1386" s="42">
        <v>1992.63</v>
      </c>
      <c r="T1386" s="42">
        <v>20</v>
      </c>
      <c r="U1386" s="42">
        <v>8</v>
      </c>
      <c r="V1386" s="42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41">
        <v>1119973.17</v>
      </c>
      <c r="S1387" s="41">
        <v>2506.2399999999998</v>
      </c>
      <c r="T1387" s="41">
        <v>20</v>
      </c>
      <c r="U1387" s="41">
        <v>8</v>
      </c>
      <c r="V1387" s="41">
        <v>4</v>
      </c>
    </row>
    <row r="1388" spans="1:22" x14ac:dyDescent="0.25">
      <c r="A1388" s="32">
        <v>1384</v>
      </c>
      <c r="B1388" s="33">
        <v>42557</v>
      </c>
      <c r="C1388" s="34">
        <v>3</v>
      </c>
      <c r="D1388" s="34">
        <v>4</v>
      </c>
      <c r="E1388" s="34">
        <v>6</v>
      </c>
      <c r="F1388" s="34">
        <v>8</v>
      </c>
      <c r="G1388" s="34">
        <v>9</v>
      </c>
      <c r="H1388" s="34">
        <v>11</v>
      </c>
      <c r="I1388" s="34">
        <v>12</v>
      </c>
      <c r="J1388" s="34">
        <v>13</v>
      </c>
      <c r="K1388" s="34">
        <v>15</v>
      </c>
      <c r="L1388" s="34">
        <v>18</v>
      </c>
      <c r="M1388" s="34">
        <v>19</v>
      </c>
      <c r="N1388" s="34">
        <v>20</v>
      </c>
      <c r="O1388" s="34">
        <v>22</v>
      </c>
      <c r="P1388" s="34">
        <v>24</v>
      </c>
      <c r="Q1388" s="34">
        <v>25</v>
      </c>
      <c r="R1388" s="42">
        <v>889883.09</v>
      </c>
      <c r="S1388" s="42">
        <v>1459.54</v>
      </c>
      <c r="T1388" s="42">
        <v>20</v>
      </c>
      <c r="U1388" s="42">
        <v>8</v>
      </c>
      <c r="V1388" s="42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31">
        <v>827349.85</v>
      </c>
      <c r="S1389" s="31">
        <v>1060.26</v>
      </c>
      <c r="T1389" s="31">
        <v>20</v>
      </c>
      <c r="U1389" s="31">
        <v>8</v>
      </c>
      <c r="V1389" s="31">
        <v>4</v>
      </c>
    </row>
    <row r="1390" spans="1:22" x14ac:dyDescent="0.25">
      <c r="A1390" s="32">
        <v>1386</v>
      </c>
      <c r="B1390" s="33">
        <v>42562</v>
      </c>
      <c r="C1390" s="34">
        <v>1</v>
      </c>
      <c r="D1390" s="34">
        <v>2</v>
      </c>
      <c r="E1390" s="34">
        <v>3</v>
      </c>
      <c r="F1390" s="34">
        <v>4</v>
      </c>
      <c r="G1390" s="34">
        <v>7</v>
      </c>
      <c r="H1390" s="34">
        <v>9</v>
      </c>
      <c r="I1390" s="34">
        <v>13</v>
      </c>
      <c r="J1390" s="34">
        <v>16</v>
      </c>
      <c r="K1390" s="34">
        <v>17</v>
      </c>
      <c r="L1390" s="34">
        <v>18</v>
      </c>
      <c r="M1390" s="34">
        <v>19</v>
      </c>
      <c r="N1390" s="34">
        <v>21</v>
      </c>
      <c r="O1390" s="34">
        <v>22</v>
      </c>
      <c r="P1390" s="34">
        <v>24</v>
      </c>
      <c r="Q1390" s="34">
        <v>25</v>
      </c>
      <c r="R1390" s="35">
        <v>456959.02</v>
      </c>
      <c r="S1390" s="35">
        <v>1850.03</v>
      </c>
      <c r="T1390" s="35">
        <v>20</v>
      </c>
      <c r="U1390" s="35">
        <v>8</v>
      </c>
      <c r="V1390" s="35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31">
        <v>913791.09</v>
      </c>
      <c r="S1391" s="31">
        <v>1634.69</v>
      </c>
      <c r="T1391" s="31">
        <v>20</v>
      </c>
      <c r="U1391" s="31">
        <v>8</v>
      </c>
      <c r="V1391" s="31">
        <v>4</v>
      </c>
    </row>
    <row r="1392" spans="1:22" x14ac:dyDescent="0.25">
      <c r="A1392" s="32">
        <v>1388</v>
      </c>
      <c r="B1392" s="33">
        <v>42566</v>
      </c>
      <c r="C1392" s="34">
        <v>1</v>
      </c>
      <c r="D1392" s="34">
        <v>3</v>
      </c>
      <c r="E1392" s="34">
        <v>5</v>
      </c>
      <c r="F1392" s="34">
        <v>7</v>
      </c>
      <c r="G1392" s="34">
        <v>8</v>
      </c>
      <c r="H1392" s="34">
        <v>10</v>
      </c>
      <c r="I1392" s="34">
        <v>11</v>
      </c>
      <c r="J1392" s="34">
        <v>12</v>
      </c>
      <c r="K1392" s="34">
        <v>15</v>
      </c>
      <c r="L1392" s="34">
        <v>18</v>
      </c>
      <c r="M1392" s="34">
        <v>19</v>
      </c>
      <c r="N1392" s="34">
        <v>20</v>
      </c>
      <c r="O1392" s="34">
        <v>21</v>
      </c>
      <c r="P1392" s="34">
        <v>23</v>
      </c>
      <c r="Q1392" s="34">
        <v>25</v>
      </c>
      <c r="R1392" s="35">
        <v>79406.89</v>
      </c>
      <c r="S1392" s="35">
        <v>362.42</v>
      </c>
      <c r="T1392" s="35">
        <v>20</v>
      </c>
      <c r="U1392" s="35">
        <v>8</v>
      </c>
      <c r="V1392" s="35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31">
        <v>240726.74</v>
      </c>
      <c r="S1393" s="31">
        <v>1240.69</v>
      </c>
      <c r="T1393" s="31">
        <v>20</v>
      </c>
      <c r="U1393" s="31">
        <v>8</v>
      </c>
      <c r="V1393" s="31">
        <v>4</v>
      </c>
    </row>
    <row r="1394" spans="1:22" x14ac:dyDescent="0.25">
      <c r="A1394" s="32">
        <v>1390</v>
      </c>
      <c r="B1394" s="33">
        <v>42571</v>
      </c>
      <c r="C1394" s="34">
        <v>3</v>
      </c>
      <c r="D1394" s="34">
        <v>5</v>
      </c>
      <c r="E1394" s="34">
        <v>6</v>
      </c>
      <c r="F1394" s="34">
        <v>7</v>
      </c>
      <c r="G1394" s="34">
        <v>8</v>
      </c>
      <c r="H1394" s="34">
        <v>11</v>
      </c>
      <c r="I1394" s="34">
        <v>13</v>
      </c>
      <c r="J1394" s="34">
        <v>14</v>
      </c>
      <c r="K1394" s="34">
        <v>15</v>
      </c>
      <c r="L1394" s="34">
        <v>16</v>
      </c>
      <c r="M1394" s="34">
        <v>17</v>
      </c>
      <c r="N1394" s="34">
        <v>18</v>
      </c>
      <c r="O1394" s="34">
        <v>20</v>
      </c>
      <c r="P1394" s="34">
        <v>21</v>
      </c>
      <c r="Q1394" s="34">
        <v>23</v>
      </c>
      <c r="R1394" s="35">
        <v>616220.46</v>
      </c>
      <c r="S1394" s="35">
        <v>215.05</v>
      </c>
      <c r="T1394" s="35">
        <v>20</v>
      </c>
      <c r="U1394" s="35">
        <v>8</v>
      </c>
      <c r="V1394" s="35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31">
        <v>408525.42</v>
      </c>
      <c r="S1395" s="31">
        <v>1110.17</v>
      </c>
      <c r="T1395" s="31">
        <v>20</v>
      </c>
      <c r="U1395" s="31">
        <v>8</v>
      </c>
      <c r="V1395" s="31">
        <v>4</v>
      </c>
    </row>
    <row r="1396" spans="1:22" x14ac:dyDescent="0.25">
      <c r="A1396" s="32">
        <v>1392</v>
      </c>
      <c r="B1396" s="33">
        <v>42576</v>
      </c>
      <c r="C1396" s="34">
        <v>1</v>
      </c>
      <c r="D1396" s="34">
        <v>2</v>
      </c>
      <c r="E1396" s="34">
        <v>3</v>
      </c>
      <c r="F1396" s="34">
        <v>4</v>
      </c>
      <c r="G1396" s="34">
        <v>8</v>
      </c>
      <c r="H1396" s="34">
        <v>9</v>
      </c>
      <c r="I1396" s="34">
        <v>14</v>
      </c>
      <c r="J1396" s="34">
        <v>15</v>
      </c>
      <c r="K1396" s="34">
        <v>16</v>
      </c>
      <c r="L1396" s="34">
        <v>17</v>
      </c>
      <c r="M1396" s="34">
        <v>18</v>
      </c>
      <c r="N1396" s="34">
        <v>20</v>
      </c>
      <c r="O1396" s="34">
        <v>21</v>
      </c>
      <c r="P1396" s="34">
        <v>22</v>
      </c>
      <c r="Q1396" s="34">
        <v>25</v>
      </c>
      <c r="R1396" s="35">
        <v>2165677.5299999998</v>
      </c>
      <c r="S1396" s="35">
        <v>3702.01</v>
      </c>
      <c r="T1396" s="35">
        <v>20</v>
      </c>
      <c r="U1396" s="35">
        <v>8</v>
      </c>
      <c r="V1396" s="35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31">
        <v>178061.8</v>
      </c>
      <c r="S1397" s="31">
        <v>840.31</v>
      </c>
      <c r="T1397" s="31">
        <v>20</v>
      </c>
      <c r="U1397" s="31">
        <v>8</v>
      </c>
      <c r="V1397" s="31">
        <v>4</v>
      </c>
    </row>
    <row r="1398" spans="1:22" x14ac:dyDescent="0.25">
      <c r="A1398" s="32">
        <v>1394</v>
      </c>
      <c r="B1398" s="33">
        <v>42580</v>
      </c>
      <c r="C1398" s="34">
        <v>3</v>
      </c>
      <c r="D1398" s="34">
        <v>4</v>
      </c>
      <c r="E1398" s="34">
        <v>5</v>
      </c>
      <c r="F1398" s="34">
        <v>6</v>
      </c>
      <c r="G1398" s="34">
        <v>9</v>
      </c>
      <c r="H1398" s="34">
        <v>10</v>
      </c>
      <c r="I1398" s="34">
        <v>11</v>
      </c>
      <c r="J1398" s="34">
        <v>14</v>
      </c>
      <c r="K1398" s="34">
        <v>15</v>
      </c>
      <c r="L1398" s="34">
        <v>16</v>
      </c>
      <c r="M1398" s="34">
        <v>18</v>
      </c>
      <c r="N1398" s="34">
        <v>19</v>
      </c>
      <c r="O1398" s="34">
        <v>21</v>
      </c>
      <c r="P1398" s="34">
        <v>22</v>
      </c>
      <c r="Q1398" s="34">
        <v>23</v>
      </c>
      <c r="R1398" s="35">
        <v>519998.22</v>
      </c>
      <c r="S1398" s="35">
        <v>1821.28</v>
      </c>
      <c r="T1398" s="35">
        <v>20</v>
      </c>
      <c r="U1398" s="35">
        <v>8</v>
      </c>
      <c r="V1398" s="35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31">
        <v>951455.03</v>
      </c>
      <c r="S1399" s="31">
        <v>1644.7</v>
      </c>
      <c r="T1399" s="31">
        <v>20</v>
      </c>
      <c r="U1399" s="31">
        <v>8</v>
      </c>
      <c r="V1399" s="31">
        <v>4</v>
      </c>
    </row>
    <row r="1400" spans="1:22" x14ac:dyDescent="0.25">
      <c r="A1400" s="32">
        <v>1396</v>
      </c>
      <c r="B1400" s="33">
        <v>42585</v>
      </c>
      <c r="C1400" s="34">
        <v>3</v>
      </c>
      <c r="D1400" s="34">
        <v>5</v>
      </c>
      <c r="E1400" s="34">
        <v>6</v>
      </c>
      <c r="F1400" s="34">
        <v>7</v>
      </c>
      <c r="G1400" s="34">
        <v>10</v>
      </c>
      <c r="H1400" s="34">
        <v>12</v>
      </c>
      <c r="I1400" s="34">
        <v>13</v>
      </c>
      <c r="J1400" s="34">
        <v>17</v>
      </c>
      <c r="K1400" s="34">
        <v>18</v>
      </c>
      <c r="L1400" s="34">
        <v>19</v>
      </c>
      <c r="M1400" s="34">
        <v>20</v>
      </c>
      <c r="N1400" s="34">
        <v>22</v>
      </c>
      <c r="O1400" s="34">
        <v>23</v>
      </c>
      <c r="P1400" s="34">
        <v>24</v>
      </c>
      <c r="Q1400" s="34">
        <v>25</v>
      </c>
      <c r="R1400" s="42">
        <v>303788.58</v>
      </c>
      <c r="S1400" s="42">
        <v>1322.11</v>
      </c>
      <c r="T1400" s="42">
        <v>20</v>
      </c>
      <c r="U1400" s="42">
        <v>8</v>
      </c>
      <c r="V1400" s="42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41">
        <v>1956783.83</v>
      </c>
      <c r="S1401" s="41">
        <v>1755.36</v>
      </c>
      <c r="T1401" s="41">
        <v>20</v>
      </c>
      <c r="U1401" s="41">
        <v>8</v>
      </c>
      <c r="V1401" s="41">
        <v>4</v>
      </c>
    </row>
    <row r="1402" spans="1:22" x14ac:dyDescent="0.25">
      <c r="A1402" s="32">
        <v>1398</v>
      </c>
      <c r="B1402" s="33">
        <v>42590</v>
      </c>
      <c r="C1402" s="34">
        <v>1</v>
      </c>
      <c r="D1402" s="34">
        <v>4</v>
      </c>
      <c r="E1402" s="34">
        <v>5</v>
      </c>
      <c r="F1402" s="34">
        <v>6</v>
      </c>
      <c r="G1402" s="34">
        <v>7</v>
      </c>
      <c r="H1402" s="34">
        <v>8</v>
      </c>
      <c r="I1402" s="34">
        <v>11</v>
      </c>
      <c r="J1402" s="34">
        <v>14</v>
      </c>
      <c r="K1402" s="34">
        <v>15</v>
      </c>
      <c r="L1402" s="34">
        <v>16</v>
      </c>
      <c r="M1402" s="34">
        <v>19</v>
      </c>
      <c r="N1402" s="34">
        <v>20</v>
      </c>
      <c r="O1402" s="34">
        <v>21</v>
      </c>
      <c r="P1402" s="34">
        <v>24</v>
      </c>
      <c r="Q1402" s="34">
        <v>25</v>
      </c>
      <c r="R1402" s="42">
        <v>425975.85</v>
      </c>
      <c r="S1402" s="42">
        <v>1846.56</v>
      </c>
      <c r="T1402" s="42">
        <v>20</v>
      </c>
      <c r="U1402" s="42">
        <v>8</v>
      </c>
      <c r="V1402" s="42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41">
        <v>809306.65</v>
      </c>
      <c r="S1403" s="41">
        <v>1243.8399999999999</v>
      </c>
      <c r="T1403" s="41">
        <v>20</v>
      </c>
      <c r="U1403" s="41">
        <v>8</v>
      </c>
      <c r="V1403" s="41">
        <v>4</v>
      </c>
    </row>
    <row r="1404" spans="1:22" x14ac:dyDescent="0.25">
      <c r="A1404" s="32">
        <v>1400</v>
      </c>
      <c r="B1404" s="33">
        <v>42594</v>
      </c>
      <c r="C1404" s="34">
        <v>1</v>
      </c>
      <c r="D1404" s="34">
        <v>2</v>
      </c>
      <c r="E1404" s="34">
        <v>3</v>
      </c>
      <c r="F1404" s="34">
        <v>5</v>
      </c>
      <c r="G1404" s="34">
        <v>6</v>
      </c>
      <c r="H1404" s="34">
        <v>9</v>
      </c>
      <c r="I1404" s="34">
        <v>10</v>
      </c>
      <c r="J1404" s="34">
        <v>12</v>
      </c>
      <c r="K1404" s="34">
        <v>16</v>
      </c>
      <c r="L1404" s="34">
        <v>19</v>
      </c>
      <c r="M1404" s="34">
        <v>21</v>
      </c>
      <c r="N1404" s="34">
        <v>22</v>
      </c>
      <c r="O1404" s="34">
        <v>23</v>
      </c>
      <c r="P1404" s="34">
        <v>24</v>
      </c>
      <c r="Q1404" s="34">
        <v>25</v>
      </c>
      <c r="R1404" s="42">
        <v>539239.99</v>
      </c>
      <c r="S1404" s="42">
        <v>2242.16</v>
      </c>
      <c r="T1404" s="42">
        <v>20</v>
      </c>
      <c r="U1404" s="42">
        <v>8</v>
      </c>
      <c r="V1404" s="42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41">
        <v>422732.64</v>
      </c>
      <c r="S1405" s="41">
        <v>1757.73</v>
      </c>
      <c r="T1405" s="41">
        <v>20</v>
      </c>
      <c r="U1405" s="41">
        <v>8</v>
      </c>
      <c r="V1405" s="41">
        <v>4</v>
      </c>
    </row>
    <row r="1406" spans="1:22" x14ac:dyDescent="0.25">
      <c r="A1406" s="32">
        <v>1402</v>
      </c>
      <c r="B1406" s="33">
        <v>42599</v>
      </c>
      <c r="C1406" s="34">
        <v>2</v>
      </c>
      <c r="D1406" s="34">
        <v>3</v>
      </c>
      <c r="E1406" s="34">
        <v>4</v>
      </c>
      <c r="F1406" s="34">
        <v>5</v>
      </c>
      <c r="G1406" s="34">
        <v>8</v>
      </c>
      <c r="H1406" s="34">
        <v>9</v>
      </c>
      <c r="I1406" s="34">
        <v>11</v>
      </c>
      <c r="J1406" s="34">
        <v>12</v>
      </c>
      <c r="K1406" s="34">
        <v>14</v>
      </c>
      <c r="L1406" s="34">
        <v>15</v>
      </c>
      <c r="M1406" s="34">
        <v>16</v>
      </c>
      <c r="N1406" s="34">
        <v>19</v>
      </c>
      <c r="O1406" s="34">
        <v>20</v>
      </c>
      <c r="P1406" s="34">
        <v>21</v>
      </c>
      <c r="Q1406" s="34">
        <v>23</v>
      </c>
      <c r="R1406" s="42">
        <v>1811406.15</v>
      </c>
      <c r="S1406" s="42">
        <v>1587.91</v>
      </c>
      <c r="T1406" s="42">
        <v>20</v>
      </c>
      <c r="U1406" s="42">
        <v>8</v>
      </c>
      <c r="V1406" s="42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31">
        <v>1330195.71</v>
      </c>
      <c r="S1407" s="31">
        <v>1491.58</v>
      </c>
      <c r="T1407" s="31">
        <v>20</v>
      </c>
      <c r="U1407" s="31">
        <v>8</v>
      </c>
      <c r="V1407" s="31">
        <v>4</v>
      </c>
    </row>
    <row r="1408" spans="1:22" x14ac:dyDescent="0.25">
      <c r="A1408" s="32">
        <v>1404</v>
      </c>
      <c r="B1408" s="33">
        <v>42604</v>
      </c>
      <c r="C1408" s="34">
        <v>1</v>
      </c>
      <c r="D1408" s="34">
        <v>2</v>
      </c>
      <c r="E1408" s="34">
        <v>3</v>
      </c>
      <c r="F1408" s="34">
        <v>4</v>
      </c>
      <c r="G1408" s="34">
        <v>8</v>
      </c>
      <c r="H1408" s="34">
        <v>10</v>
      </c>
      <c r="I1408" s="34">
        <v>11</v>
      </c>
      <c r="J1408" s="34">
        <v>13</v>
      </c>
      <c r="K1408" s="34">
        <v>15</v>
      </c>
      <c r="L1408" s="34">
        <v>16</v>
      </c>
      <c r="M1408" s="34">
        <v>18</v>
      </c>
      <c r="N1408" s="34">
        <v>19</v>
      </c>
      <c r="O1408" s="34">
        <v>21</v>
      </c>
      <c r="P1408" s="34">
        <v>22</v>
      </c>
      <c r="Q1408" s="34">
        <v>25</v>
      </c>
      <c r="R1408" s="35">
        <v>0</v>
      </c>
      <c r="S1408" s="35">
        <v>844.76</v>
      </c>
      <c r="T1408" s="35">
        <v>20</v>
      </c>
      <c r="U1408" s="35">
        <v>8</v>
      </c>
      <c r="V1408" s="35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41">
        <v>946197.34</v>
      </c>
      <c r="S1409" s="41">
        <v>1437.81</v>
      </c>
      <c r="T1409" s="41">
        <v>20</v>
      </c>
      <c r="U1409" s="41">
        <v>8</v>
      </c>
      <c r="V1409" s="41">
        <v>4</v>
      </c>
    </row>
    <row r="1410" spans="1:22" x14ac:dyDescent="0.25">
      <c r="A1410" s="32">
        <v>1406</v>
      </c>
      <c r="B1410" s="33">
        <v>42608</v>
      </c>
      <c r="C1410" s="34">
        <v>2</v>
      </c>
      <c r="D1410" s="34">
        <v>3</v>
      </c>
      <c r="E1410" s="34">
        <v>4</v>
      </c>
      <c r="F1410" s="34">
        <v>5</v>
      </c>
      <c r="G1410" s="34">
        <v>6</v>
      </c>
      <c r="H1410" s="34">
        <v>9</v>
      </c>
      <c r="I1410" s="34">
        <v>11</v>
      </c>
      <c r="J1410" s="34">
        <v>13</v>
      </c>
      <c r="K1410" s="34">
        <v>15</v>
      </c>
      <c r="L1410" s="34">
        <v>19</v>
      </c>
      <c r="M1410" s="34">
        <v>20</v>
      </c>
      <c r="N1410" s="34">
        <v>21</v>
      </c>
      <c r="O1410" s="34">
        <v>22</v>
      </c>
      <c r="P1410" s="34">
        <v>24</v>
      </c>
      <c r="Q1410" s="34">
        <v>25</v>
      </c>
      <c r="R1410" s="42">
        <v>519337.65</v>
      </c>
      <c r="S1410" s="42">
        <v>1850.92</v>
      </c>
      <c r="T1410" s="42">
        <v>20</v>
      </c>
      <c r="U1410" s="42">
        <v>8</v>
      </c>
      <c r="V1410" s="42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41">
        <v>0</v>
      </c>
      <c r="S1411" s="41">
        <v>1812.66</v>
      </c>
      <c r="T1411" s="41">
        <v>20</v>
      </c>
      <c r="U1411" s="41">
        <v>8</v>
      </c>
      <c r="V1411" s="41">
        <v>4</v>
      </c>
    </row>
    <row r="1412" spans="1:22" x14ac:dyDescent="0.25">
      <c r="A1412" s="32">
        <v>1408</v>
      </c>
      <c r="B1412" s="33">
        <v>42619</v>
      </c>
      <c r="C1412" s="34">
        <v>1</v>
      </c>
      <c r="D1412" s="34">
        <v>3</v>
      </c>
      <c r="E1412" s="34">
        <v>5</v>
      </c>
      <c r="F1412" s="34">
        <v>8</v>
      </c>
      <c r="G1412" s="34">
        <v>10</v>
      </c>
      <c r="H1412" s="34">
        <v>11</v>
      </c>
      <c r="I1412" s="34">
        <v>12</v>
      </c>
      <c r="J1412" s="34">
        <v>13</v>
      </c>
      <c r="K1412" s="34">
        <v>14</v>
      </c>
      <c r="L1412" s="34">
        <v>19</v>
      </c>
      <c r="M1412" s="34">
        <v>21</v>
      </c>
      <c r="N1412" s="34">
        <v>22</v>
      </c>
      <c r="O1412" s="34">
        <v>23</v>
      </c>
      <c r="P1412" s="34">
        <v>24</v>
      </c>
      <c r="Q1412" s="34">
        <v>25</v>
      </c>
      <c r="R1412" s="42">
        <v>8227506.9400000004</v>
      </c>
      <c r="S1412" s="42">
        <v>1661.12</v>
      </c>
      <c r="T1412" s="42">
        <v>20</v>
      </c>
      <c r="U1412" s="42">
        <v>8</v>
      </c>
      <c r="V1412" s="42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41">
        <v>234987.4</v>
      </c>
      <c r="S1413" s="41">
        <v>1195.49</v>
      </c>
      <c r="T1413" s="41">
        <v>20</v>
      </c>
      <c r="U1413" s="41">
        <v>8</v>
      </c>
      <c r="V1413" s="41">
        <v>4</v>
      </c>
    </row>
    <row r="1414" spans="1:22" x14ac:dyDescent="0.25">
      <c r="A1414" s="32">
        <v>1410</v>
      </c>
      <c r="B1414" s="33">
        <v>42625</v>
      </c>
      <c r="C1414" s="34">
        <v>2</v>
      </c>
      <c r="D1414" s="34">
        <v>3</v>
      </c>
      <c r="E1414" s="34">
        <v>4</v>
      </c>
      <c r="F1414" s="34">
        <v>5</v>
      </c>
      <c r="G1414" s="34">
        <v>6</v>
      </c>
      <c r="H1414" s="34">
        <v>7</v>
      </c>
      <c r="I1414" s="34">
        <v>9</v>
      </c>
      <c r="J1414" s="34">
        <v>10</v>
      </c>
      <c r="K1414" s="34">
        <v>14</v>
      </c>
      <c r="L1414" s="34">
        <v>15</v>
      </c>
      <c r="M1414" s="34">
        <v>16</v>
      </c>
      <c r="N1414" s="34">
        <v>17</v>
      </c>
      <c r="O1414" s="34">
        <v>20</v>
      </c>
      <c r="P1414" s="34">
        <v>21</v>
      </c>
      <c r="Q1414" s="34">
        <v>23</v>
      </c>
      <c r="R1414" s="42">
        <v>1917825.68</v>
      </c>
      <c r="S1414" s="42">
        <v>1342.35</v>
      </c>
      <c r="T1414" s="42">
        <v>20</v>
      </c>
      <c r="U1414" s="42">
        <v>8</v>
      </c>
      <c r="V1414" s="42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41">
        <v>974404.53</v>
      </c>
      <c r="S1415" s="41">
        <v>1607.6</v>
      </c>
      <c r="T1415" s="41">
        <v>20</v>
      </c>
      <c r="U1415" s="41">
        <v>8</v>
      </c>
      <c r="V1415" s="41">
        <v>4</v>
      </c>
    </row>
    <row r="1416" spans="1:22" x14ac:dyDescent="0.25">
      <c r="A1416" s="32">
        <v>1412</v>
      </c>
      <c r="B1416" s="33">
        <v>42629</v>
      </c>
      <c r="C1416" s="34">
        <v>5</v>
      </c>
      <c r="D1416" s="34">
        <v>6</v>
      </c>
      <c r="E1416" s="34">
        <v>7</v>
      </c>
      <c r="F1416" s="34">
        <v>9</v>
      </c>
      <c r="G1416" s="34">
        <v>11</v>
      </c>
      <c r="H1416" s="34">
        <v>13</v>
      </c>
      <c r="I1416" s="34">
        <v>15</v>
      </c>
      <c r="J1416" s="34">
        <v>16</v>
      </c>
      <c r="K1416" s="34">
        <v>18</v>
      </c>
      <c r="L1416" s="34">
        <v>19</v>
      </c>
      <c r="M1416" s="34">
        <v>21</v>
      </c>
      <c r="N1416" s="34">
        <v>22</v>
      </c>
      <c r="O1416" s="34">
        <v>23</v>
      </c>
      <c r="P1416" s="34">
        <v>24</v>
      </c>
      <c r="Q1416" s="34">
        <v>25</v>
      </c>
      <c r="R1416" s="42">
        <v>306562.40999999997</v>
      </c>
      <c r="S1416" s="42">
        <v>1090.23</v>
      </c>
      <c r="T1416" s="42">
        <v>20</v>
      </c>
      <c r="U1416" s="42">
        <v>8</v>
      </c>
      <c r="V1416" s="42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41">
        <v>698777.25</v>
      </c>
      <c r="S1417" s="41">
        <v>2362.73</v>
      </c>
      <c r="T1417" s="41">
        <v>20</v>
      </c>
      <c r="U1417" s="41">
        <v>8</v>
      </c>
      <c r="V1417" s="41">
        <v>4</v>
      </c>
    </row>
    <row r="1418" spans="1:22" x14ac:dyDescent="0.25">
      <c r="A1418" s="32">
        <v>1414</v>
      </c>
      <c r="B1418" s="33">
        <v>42634</v>
      </c>
      <c r="C1418" s="34">
        <v>2</v>
      </c>
      <c r="D1418" s="34">
        <v>3</v>
      </c>
      <c r="E1418" s="34">
        <v>4</v>
      </c>
      <c r="F1418" s="34">
        <v>5</v>
      </c>
      <c r="G1418" s="34">
        <v>7</v>
      </c>
      <c r="H1418" s="34">
        <v>9</v>
      </c>
      <c r="I1418" s="34">
        <v>10</v>
      </c>
      <c r="J1418" s="34">
        <v>11</v>
      </c>
      <c r="K1418" s="34">
        <v>13</v>
      </c>
      <c r="L1418" s="34">
        <v>14</v>
      </c>
      <c r="M1418" s="34">
        <v>16</v>
      </c>
      <c r="N1418" s="34">
        <v>17</v>
      </c>
      <c r="O1418" s="34">
        <v>20</v>
      </c>
      <c r="P1418" s="34">
        <v>21</v>
      </c>
      <c r="Q1418" s="34">
        <v>23</v>
      </c>
      <c r="R1418" s="42">
        <v>347118.94</v>
      </c>
      <c r="S1418" s="42">
        <v>801.99</v>
      </c>
      <c r="T1418" s="42">
        <v>20</v>
      </c>
      <c r="U1418" s="42">
        <v>8</v>
      </c>
      <c r="V1418" s="42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41">
        <v>324543.43</v>
      </c>
      <c r="S1419" s="41">
        <v>965.19</v>
      </c>
      <c r="T1419" s="41">
        <v>20</v>
      </c>
      <c r="U1419" s="41">
        <v>8</v>
      </c>
      <c r="V1419" s="41">
        <v>4</v>
      </c>
    </row>
    <row r="1420" spans="1:22" x14ac:dyDescent="0.25">
      <c r="A1420" s="32">
        <v>1416</v>
      </c>
      <c r="B1420" s="33">
        <v>42639</v>
      </c>
      <c r="C1420" s="34">
        <v>3</v>
      </c>
      <c r="D1420" s="34">
        <v>4</v>
      </c>
      <c r="E1420" s="34">
        <v>5</v>
      </c>
      <c r="F1420" s="34">
        <v>7</v>
      </c>
      <c r="G1420" s="34">
        <v>8</v>
      </c>
      <c r="H1420" s="34">
        <v>9</v>
      </c>
      <c r="I1420" s="34">
        <v>10</v>
      </c>
      <c r="J1420" s="34">
        <v>12</v>
      </c>
      <c r="K1420" s="34">
        <v>14</v>
      </c>
      <c r="L1420" s="34">
        <v>15</v>
      </c>
      <c r="M1420" s="34">
        <v>17</v>
      </c>
      <c r="N1420" s="34">
        <v>18</v>
      </c>
      <c r="O1420" s="34">
        <v>19</v>
      </c>
      <c r="P1420" s="34">
        <v>20</v>
      </c>
      <c r="Q1420" s="34">
        <v>24</v>
      </c>
      <c r="R1420" s="42">
        <v>1551298.05</v>
      </c>
      <c r="S1420" s="42">
        <v>1190.03</v>
      </c>
      <c r="T1420" s="42">
        <v>20</v>
      </c>
      <c r="U1420" s="42">
        <v>8</v>
      </c>
      <c r="V1420" s="42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41">
        <v>408409.14</v>
      </c>
      <c r="S1421" s="41">
        <v>1790.72</v>
      </c>
      <c r="T1421" s="41">
        <v>20</v>
      </c>
      <c r="U1421" s="41">
        <v>8</v>
      </c>
      <c r="V1421" s="41">
        <v>4</v>
      </c>
    </row>
    <row r="1422" spans="1:22" x14ac:dyDescent="0.25">
      <c r="A1422" s="32">
        <v>1418</v>
      </c>
      <c r="B1422" s="33">
        <v>42643</v>
      </c>
      <c r="C1422" s="34">
        <v>2</v>
      </c>
      <c r="D1422" s="34">
        <v>4</v>
      </c>
      <c r="E1422" s="34">
        <v>6</v>
      </c>
      <c r="F1422" s="34">
        <v>9</v>
      </c>
      <c r="G1422" s="34">
        <v>10</v>
      </c>
      <c r="H1422" s="34">
        <v>11</v>
      </c>
      <c r="I1422" s="34">
        <v>13</v>
      </c>
      <c r="J1422" s="34">
        <v>14</v>
      </c>
      <c r="K1422" s="34">
        <v>15</v>
      </c>
      <c r="L1422" s="34">
        <v>17</v>
      </c>
      <c r="M1422" s="34">
        <v>18</v>
      </c>
      <c r="N1422" s="34">
        <v>20</v>
      </c>
      <c r="O1422" s="34">
        <v>21</v>
      </c>
      <c r="P1422" s="34">
        <v>22</v>
      </c>
      <c r="Q1422" s="34">
        <v>23</v>
      </c>
      <c r="R1422" s="42">
        <v>444300.08</v>
      </c>
      <c r="S1422" s="42">
        <v>1324.04</v>
      </c>
      <c r="T1422" s="42">
        <v>20</v>
      </c>
      <c r="U1422" s="42">
        <v>8</v>
      </c>
      <c r="V1422" s="42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41">
        <v>542070.72</v>
      </c>
      <c r="S1423" s="41">
        <v>2606.11</v>
      </c>
      <c r="T1423" s="41">
        <v>20</v>
      </c>
      <c r="U1423" s="41">
        <v>8</v>
      </c>
      <c r="V1423" s="41">
        <v>4</v>
      </c>
    </row>
    <row r="1424" spans="1:22" x14ac:dyDescent="0.25">
      <c r="A1424" s="32">
        <v>1420</v>
      </c>
      <c r="B1424" s="33">
        <v>42648</v>
      </c>
      <c r="C1424" s="34">
        <v>1</v>
      </c>
      <c r="D1424" s="34">
        <v>4</v>
      </c>
      <c r="E1424" s="34">
        <v>6</v>
      </c>
      <c r="F1424" s="34">
        <v>7</v>
      </c>
      <c r="G1424" s="34">
        <v>8</v>
      </c>
      <c r="H1424" s="34">
        <v>10</v>
      </c>
      <c r="I1424" s="34">
        <v>13</v>
      </c>
      <c r="J1424" s="34">
        <v>14</v>
      </c>
      <c r="K1424" s="34">
        <v>15</v>
      </c>
      <c r="L1424" s="34">
        <v>16</v>
      </c>
      <c r="M1424" s="34">
        <v>17</v>
      </c>
      <c r="N1424" s="34">
        <v>20</v>
      </c>
      <c r="O1424" s="34">
        <v>22</v>
      </c>
      <c r="P1424" s="34">
        <v>23</v>
      </c>
      <c r="Q1424" s="34">
        <v>25</v>
      </c>
      <c r="R1424" s="42">
        <v>670831.75</v>
      </c>
      <c r="S1424" s="42">
        <v>1625.27</v>
      </c>
      <c r="T1424" s="42">
        <v>20</v>
      </c>
      <c r="U1424" s="42">
        <v>8</v>
      </c>
      <c r="V1424" s="42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41">
        <v>345607.73</v>
      </c>
      <c r="S1425" s="41">
        <v>1722.39</v>
      </c>
      <c r="T1425" s="41">
        <v>20</v>
      </c>
      <c r="U1425" s="41">
        <v>8</v>
      </c>
      <c r="V1425" s="41">
        <v>4</v>
      </c>
    </row>
    <row r="1426" spans="1:22" x14ac:dyDescent="0.25">
      <c r="A1426" s="32">
        <v>1422</v>
      </c>
      <c r="B1426" s="33">
        <v>42653</v>
      </c>
      <c r="C1426" s="34">
        <v>1</v>
      </c>
      <c r="D1426" s="34">
        <v>4</v>
      </c>
      <c r="E1426" s="34">
        <v>5</v>
      </c>
      <c r="F1426" s="34">
        <v>7</v>
      </c>
      <c r="G1426" s="34">
        <v>10</v>
      </c>
      <c r="H1426" s="34">
        <v>11</v>
      </c>
      <c r="I1426" s="34">
        <v>13</v>
      </c>
      <c r="J1426" s="34">
        <v>14</v>
      </c>
      <c r="K1426" s="34">
        <v>15</v>
      </c>
      <c r="L1426" s="34">
        <v>16</v>
      </c>
      <c r="M1426" s="34">
        <v>17</v>
      </c>
      <c r="N1426" s="34">
        <v>19</v>
      </c>
      <c r="O1426" s="34">
        <v>22</v>
      </c>
      <c r="P1426" s="34">
        <v>23</v>
      </c>
      <c r="Q1426" s="34">
        <v>24</v>
      </c>
      <c r="R1426" s="42">
        <v>581744.73</v>
      </c>
      <c r="S1426" s="42">
        <v>1739.53</v>
      </c>
      <c r="T1426" s="42">
        <v>20</v>
      </c>
      <c r="U1426" s="42">
        <v>8</v>
      </c>
      <c r="V1426" s="42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41">
        <v>2503550.17</v>
      </c>
      <c r="S1427" s="41">
        <v>1746.76</v>
      </c>
      <c r="T1427" s="41">
        <v>20</v>
      </c>
      <c r="U1427" s="41">
        <v>8</v>
      </c>
      <c r="V1427" s="41">
        <v>4</v>
      </c>
    </row>
    <row r="1428" spans="1:22" x14ac:dyDescent="0.25">
      <c r="A1428" s="32">
        <v>1424</v>
      </c>
      <c r="B1428" s="33">
        <v>42660</v>
      </c>
      <c r="C1428" s="34">
        <v>2</v>
      </c>
      <c r="D1428" s="34">
        <v>4</v>
      </c>
      <c r="E1428" s="34">
        <v>5</v>
      </c>
      <c r="F1428" s="34">
        <v>6</v>
      </c>
      <c r="G1428" s="34">
        <v>8</v>
      </c>
      <c r="H1428" s="34">
        <v>9</v>
      </c>
      <c r="I1428" s="34">
        <v>10</v>
      </c>
      <c r="J1428" s="34">
        <v>11</v>
      </c>
      <c r="K1428" s="34">
        <v>13</v>
      </c>
      <c r="L1428" s="34">
        <v>17</v>
      </c>
      <c r="M1428" s="34">
        <v>18</v>
      </c>
      <c r="N1428" s="34">
        <v>20</v>
      </c>
      <c r="O1428" s="34">
        <v>21</v>
      </c>
      <c r="P1428" s="34">
        <v>23</v>
      </c>
      <c r="Q1428" s="34">
        <v>25</v>
      </c>
      <c r="R1428" s="42">
        <v>143695.63</v>
      </c>
      <c r="S1428" s="42">
        <v>403.27</v>
      </c>
      <c r="T1428" s="42">
        <v>20</v>
      </c>
      <c r="U1428" s="42">
        <v>8</v>
      </c>
      <c r="V1428" s="42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41">
        <v>0</v>
      </c>
      <c r="S1429" s="41">
        <v>1810.27</v>
      </c>
      <c r="T1429" s="41">
        <v>20</v>
      </c>
      <c r="U1429" s="41">
        <v>8</v>
      </c>
      <c r="V1429" s="41">
        <v>4</v>
      </c>
    </row>
    <row r="1430" spans="1:22" x14ac:dyDescent="0.25">
      <c r="A1430" s="32">
        <v>1426</v>
      </c>
      <c r="B1430" s="33">
        <v>42664</v>
      </c>
      <c r="C1430" s="34">
        <v>2</v>
      </c>
      <c r="D1430" s="34">
        <v>3</v>
      </c>
      <c r="E1430" s="34">
        <v>4</v>
      </c>
      <c r="F1430" s="34">
        <v>7</v>
      </c>
      <c r="G1430" s="34">
        <v>8</v>
      </c>
      <c r="H1430" s="34">
        <v>10</v>
      </c>
      <c r="I1430" s="34">
        <v>12</v>
      </c>
      <c r="J1430" s="34">
        <v>14</v>
      </c>
      <c r="K1430" s="34">
        <v>15</v>
      </c>
      <c r="L1430" s="34">
        <v>16</v>
      </c>
      <c r="M1430" s="34">
        <v>18</v>
      </c>
      <c r="N1430" s="34">
        <v>22</v>
      </c>
      <c r="O1430" s="34">
        <v>23</v>
      </c>
      <c r="P1430" s="34">
        <v>24</v>
      </c>
      <c r="Q1430" s="34">
        <v>25</v>
      </c>
      <c r="R1430" s="42">
        <v>365219.34</v>
      </c>
      <c r="S1430" s="42">
        <v>884.91</v>
      </c>
      <c r="T1430" s="42">
        <v>20</v>
      </c>
      <c r="U1430" s="42">
        <v>8</v>
      </c>
      <c r="V1430" s="42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41">
        <v>1030986.64</v>
      </c>
      <c r="S1431" s="41">
        <v>3270.38</v>
      </c>
      <c r="T1431" s="41">
        <v>20</v>
      </c>
      <c r="U1431" s="41">
        <v>8</v>
      </c>
      <c r="V1431" s="41">
        <v>4</v>
      </c>
    </row>
    <row r="1432" spans="1:22" x14ac:dyDescent="0.25">
      <c r="A1432" s="32">
        <v>1428</v>
      </c>
      <c r="B1432" s="33">
        <v>42669</v>
      </c>
      <c r="C1432" s="34">
        <v>2</v>
      </c>
      <c r="D1432" s="34">
        <v>3</v>
      </c>
      <c r="E1432" s="34">
        <v>4</v>
      </c>
      <c r="F1432" s="34">
        <v>5</v>
      </c>
      <c r="G1432" s="34">
        <v>6</v>
      </c>
      <c r="H1432" s="34">
        <v>8</v>
      </c>
      <c r="I1432" s="34">
        <v>9</v>
      </c>
      <c r="J1432" s="34">
        <v>13</v>
      </c>
      <c r="K1432" s="34">
        <v>17</v>
      </c>
      <c r="L1432" s="34">
        <v>18</v>
      </c>
      <c r="M1432" s="34">
        <v>19</v>
      </c>
      <c r="N1432" s="34">
        <v>20</v>
      </c>
      <c r="O1432" s="34">
        <v>21</v>
      </c>
      <c r="P1432" s="34">
        <v>22</v>
      </c>
      <c r="Q1432" s="34">
        <v>25</v>
      </c>
      <c r="R1432" s="42">
        <v>0</v>
      </c>
      <c r="S1432" s="42">
        <v>1813.59</v>
      </c>
      <c r="T1432" s="42">
        <v>20</v>
      </c>
      <c r="U1432" s="42">
        <v>8</v>
      </c>
      <c r="V1432" s="42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41">
        <v>1288976.27</v>
      </c>
      <c r="S1433" s="41">
        <v>1626.34</v>
      </c>
      <c r="T1433" s="41">
        <v>20</v>
      </c>
      <c r="U1433" s="41">
        <v>8</v>
      </c>
      <c r="V1433" s="41">
        <v>4</v>
      </c>
    </row>
    <row r="1434" spans="1:22" x14ac:dyDescent="0.25">
      <c r="A1434" s="32">
        <v>1430</v>
      </c>
      <c r="B1434" s="33">
        <v>42674</v>
      </c>
      <c r="C1434" s="34">
        <v>1</v>
      </c>
      <c r="D1434" s="34">
        <v>3</v>
      </c>
      <c r="E1434" s="34">
        <v>4</v>
      </c>
      <c r="F1434" s="34">
        <v>5</v>
      </c>
      <c r="G1434" s="34">
        <v>7</v>
      </c>
      <c r="H1434" s="34">
        <v>8</v>
      </c>
      <c r="I1434" s="34">
        <v>9</v>
      </c>
      <c r="J1434" s="34">
        <v>13</v>
      </c>
      <c r="K1434" s="34">
        <v>15</v>
      </c>
      <c r="L1434" s="34">
        <v>16</v>
      </c>
      <c r="M1434" s="34">
        <v>20</v>
      </c>
      <c r="N1434" s="34">
        <v>21</v>
      </c>
      <c r="O1434" s="34">
        <v>22</v>
      </c>
      <c r="P1434" s="34">
        <v>23</v>
      </c>
      <c r="Q1434" s="34">
        <v>25</v>
      </c>
      <c r="R1434" s="42">
        <v>778316.52</v>
      </c>
      <c r="S1434" s="42">
        <v>1777.23</v>
      </c>
      <c r="T1434" s="42">
        <v>20</v>
      </c>
      <c r="U1434" s="42">
        <v>8</v>
      </c>
      <c r="V1434" s="42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41">
        <v>2554180.29</v>
      </c>
      <c r="S1435" s="41">
        <v>1675.7</v>
      </c>
      <c r="T1435" s="41">
        <v>20</v>
      </c>
      <c r="U1435" s="41">
        <v>8</v>
      </c>
      <c r="V1435" s="41">
        <v>4</v>
      </c>
    </row>
    <row r="1436" spans="1:22" x14ac:dyDescent="0.25">
      <c r="A1436" s="32">
        <v>1432</v>
      </c>
      <c r="B1436" s="33">
        <v>42681</v>
      </c>
      <c r="C1436" s="34">
        <v>1</v>
      </c>
      <c r="D1436" s="34">
        <v>3</v>
      </c>
      <c r="E1436" s="34">
        <v>4</v>
      </c>
      <c r="F1436" s="34">
        <v>5</v>
      </c>
      <c r="G1436" s="34">
        <v>10</v>
      </c>
      <c r="H1436" s="34">
        <v>11</v>
      </c>
      <c r="I1436" s="34">
        <v>12</v>
      </c>
      <c r="J1436" s="34">
        <v>16</v>
      </c>
      <c r="K1436" s="34">
        <v>17</v>
      </c>
      <c r="L1436" s="34">
        <v>18</v>
      </c>
      <c r="M1436" s="34">
        <v>20</v>
      </c>
      <c r="N1436" s="34">
        <v>21</v>
      </c>
      <c r="O1436" s="34">
        <v>23</v>
      </c>
      <c r="P1436" s="34">
        <v>24</v>
      </c>
      <c r="Q1436" s="34">
        <v>25</v>
      </c>
      <c r="R1436" s="42">
        <v>408084.66</v>
      </c>
      <c r="S1436" s="42">
        <v>1896.75</v>
      </c>
      <c r="T1436" s="42">
        <v>20</v>
      </c>
      <c r="U1436" s="42">
        <v>8</v>
      </c>
      <c r="V1436" s="42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41">
        <v>574057.4</v>
      </c>
      <c r="S1437" s="41">
        <v>1499</v>
      </c>
      <c r="T1437" s="41">
        <v>20</v>
      </c>
      <c r="U1437" s="41">
        <v>8</v>
      </c>
      <c r="V1437" s="41">
        <v>4</v>
      </c>
    </row>
    <row r="1438" spans="1:22" x14ac:dyDescent="0.25">
      <c r="A1438" s="32">
        <v>1434</v>
      </c>
      <c r="B1438" s="33">
        <v>42685</v>
      </c>
      <c r="C1438" s="34">
        <v>3</v>
      </c>
      <c r="D1438" s="34">
        <v>4</v>
      </c>
      <c r="E1438" s="34">
        <v>5</v>
      </c>
      <c r="F1438" s="34">
        <v>6</v>
      </c>
      <c r="G1438" s="34">
        <v>7</v>
      </c>
      <c r="H1438" s="34">
        <v>9</v>
      </c>
      <c r="I1438" s="34">
        <v>10</v>
      </c>
      <c r="J1438" s="34">
        <v>12</v>
      </c>
      <c r="K1438" s="34">
        <v>13</v>
      </c>
      <c r="L1438" s="34">
        <v>15</v>
      </c>
      <c r="M1438" s="34">
        <v>18</v>
      </c>
      <c r="N1438" s="34">
        <v>19</v>
      </c>
      <c r="O1438" s="34">
        <v>22</v>
      </c>
      <c r="P1438" s="34">
        <v>23</v>
      </c>
      <c r="Q1438" s="34">
        <v>24</v>
      </c>
      <c r="R1438" s="42">
        <v>384540.92</v>
      </c>
      <c r="S1438" s="42">
        <v>1012.14</v>
      </c>
      <c r="T1438" s="42">
        <v>20</v>
      </c>
      <c r="U1438" s="42">
        <v>8</v>
      </c>
      <c r="V1438" s="42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41">
        <v>0</v>
      </c>
      <c r="S1439" s="41">
        <v>2708.34</v>
      </c>
      <c r="T1439" s="41">
        <v>20</v>
      </c>
      <c r="U1439" s="41">
        <v>8</v>
      </c>
      <c r="V1439" s="41">
        <v>4</v>
      </c>
    </row>
    <row r="1440" spans="1:22" x14ac:dyDescent="0.25">
      <c r="A1440" s="32">
        <v>1436</v>
      </c>
      <c r="B1440" s="33">
        <v>42690</v>
      </c>
      <c r="C1440" s="34">
        <v>1</v>
      </c>
      <c r="D1440" s="34">
        <v>2</v>
      </c>
      <c r="E1440" s="34">
        <v>3</v>
      </c>
      <c r="F1440" s="34">
        <v>5</v>
      </c>
      <c r="G1440" s="34">
        <v>6</v>
      </c>
      <c r="H1440" s="34">
        <v>8</v>
      </c>
      <c r="I1440" s="34">
        <v>11</v>
      </c>
      <c r="J1440" s="34">
        <v>12</v>
      </c>
      <c r="K1440" s="34">
        <v>15</v>
      </c>
      <c r="L1440" s="34">
        <v>17</v>
      </c>
      <c r="M1440" s="34">
        <v>18</v>
      </c>
      <c r="N1440" s="34">
        <v>19</v>
      </c>
      <c r="O1440" s="34">
        <v>22</v>
      </c>
      <c r="P1440" s="34">
        <v>23</v>
      </c>
      <c r="Q1440" s="34">
        <v>24</v>
      </c>
      <c r="R1440" s="42">
        <v>4193218.85</v>
      </c>
      <c r="S1440" s="42">
        <v>1591.41</v>
      </c>
      <c r="T1440" s="42">
        <v>20</v>
      </c>
      <c r="U1440" s="42">
        <v>8</v>
      </c>
      <c r="V1440" s="42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41">
        <v>507086.59</v>
      </c>
      <c r="S1441" s="41">
        <v>796.05</v>
      </c>
      <c r="T1441" s="41">
        <v>20</v>
      </c>
      <c r="U1441" s="41">
        <v>8</v>
      </c>
      <c r="V1441" s="41">
        <v>4</v>
      </c>
    </row>
    <row r="1442" spans="1:22" x14ac:dyDescent="0.25">
      <c r="A1442" s="32">
        <v>1438</v>
      </c>
      <c r="B1442" s="33">
        <v>42695</v>
      </c>
      <c r="C1442" s="34">
        <v>1</v>
      </c>
      <c r="D1442" s="34">
        <v>4</v>
      </c>
      <c r="E1442" s="34">
        <v>7</v>
      </c>
      <c r="F1442" s="34">
        <v>8</v>
      </c>
      <c r="G1442" s="34">
        <v>9</v>
      </c>
      <c r="H1442" s="34">
        <v>10</v>
      </c>
      <c r="I1442" s="34">
        <v>11</v>
      </c>
      <c r="J1442" s="34">
        <v>12</v>
      </c>
      <c r="K1442" s="34">
        <v>14</v>
      </c>
      <c r="L1442" s="34">
        <v>15</v>
      </c>
      <c r="M1442" s="34">
        <v>17</v>
      </c>
      <c r="N1442" s="34">
        <v>20</v>
      </c>
      <c r="O1442" s="34">
        <v>21</v>
      </c>
      <c r="P1442" s="34">
        <v>22</v>
      </c>
      <c r="Q1442" s="34">
        <v>24</v>
      </c>
      <c r="R1442" s="42">
        <v>0</v>
      </c>
      <c r="S1442" s="42">
        <v>1762.37</v>
      </c>
      <c r="T1442" s="42">
        <v>20</v>
      </c>
      <c r="U1442" s="42">
        <v>8</v>
      </c>
      <c r="V1442" s="42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41">
        <v>943702.11</v>
      </c>
      <c r="S1443" s="41">
        <v>2325.0100000000002</v>
      </c>
      <c r="T1443" s="41">
        <v>20</v>
      </c>
      <c r="U1443" s="41">
        <v>8</v>
      </c>
      <c r="V1443" s="41">
        <v>4</v>
      </c>
    </row>
    <row r="1444" spans="1:22" x14ac:dyDescent="0.25">
      <c r="A1444" s="32">
        <v>1440</v>
      </c>
      <c r="B1444" s="33">
        <v>42699</v>
      </c>
      <c r="C1444" s="34">
        <v>2</v>
      </c>
      <c r="D1444" s="34">
        <v>3</v>
      </c>
      <c r="E1444" s="34">
        <v>8</v>
      </c>
      <c r="F1444" s="34">
        <v>10</v>
      </c>
      <c r="G1444" s="34">
        <v>12</v>
      </c>
      <c r="H1444" s="34">
        <v>13</v>
      </c>
      <c r="I1444" s="34">
        <v>14</v>
      </c>
      <c r="J1444" s="34">
        <v>16</v>
      </c>
      <c r="K1444" s="34">
        <v>17</v>
      </c>
      <c r="L1444" s="34">
        <v>18</v>
      </c>
      <c r="M1444" s="34">
        <v>20</v>
      </c>
      <c r="N1444" s="34">
        <v>21</v>
      </c>
      <c r="O1444" s="34">
        <v>22</v>
      </c>
      <c r="P1444" s="34">
        <v>24</v>
      </c>
      <c r="Q1444" s="34">
        <v>25</v>
      </c>
      <c r="R1444" s="42">
        <v>1795194.85</v>
      </c>
      <c r="S1444" s="42">
        <v>1347.24</v>
      </c>
      <c r="T1444" s="42">
        <v>20</v>
      </c>
      <c r="U1444" s="42">
        <v>8</v>
      </c>
      <c r="V1444" s="42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41">
        <v>668097.1</v>
      </c>
      <c r="S1445" s="41">
        <v>861.19</v>
      </c>
      <c r="T1445" s="41">
        <v>20</v>
      </c>
      <c r="U1445" s="41">
        <v>8</v>
      </c>
      <c r="V1445" s="41">
        <v>4</v>
      </c>
    </row>
    <row r="1446" spans="1:22" x14ac:dyDescent="0.25">
      <c r="A1446" s="32">
        <v>1442</v>
      </c>
      <c r="B1446" s="33">
        <v>42704</v>
      </c>
      <c r="C1446" s="34">
        <v>1</v>
      </c>
      <c r="D1446" s="34">
        <v>2</v>
      </c>
      <c r="E1446" s="34">
        <v>3</v>
      </c>
      <c r="F1446" s="34">
        <v>4</v>
      </c>
      <c r="G1446" s="34">
        <v>7</v>
      </c>
      <c r="H1446" s="34">
        <v>9</v>
      </c>
      <c r="I1446" s="34">
        <v>11</v>
      </c>
      <c r="J1446" s="34">
        <v>12</v>
      </c>
      <c r="K1446" s="34">
        <v>13</v>
      </c>
      <c r="L1446" s="34">
        <v>15</v>
      </c>
      <c r="M1446" s="34">
        <v>16</v>
      </c>
      <c r="N1446" s="34">
        <v>17</v>
      </c>
      <c r="O1446" s="34">
        <v>19</v>
      </c>
      <c r="P1446" s="34">
        <v>20</v>
      </c>
      <c r="Q1446" s="34">
        <v>21</v>
      </c>
      <c r="R1446" s="42">
        <v>852233.93</v>
      </c>
      <c r="S1446" s="42">
        <v>1649.22</v>
      </c>
      <c r="T1446" s="42">
        <v>20</v>
      </c>
      <c r="U1446" s="42">
        <v>8</v>
      </c>
      <c r="V1446" s="42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41">
        <v>985648.09</v>
      </c>
      <c r="S1447" s="41">
        <v>1604.64</v>
      </c>
      <c r="T1447" s="41">
        <v>20</v>
      </c>
      <c r="U1447" s="41">
        <v>8</v>
      </c>
      <c r="V1447" s="41">
        <v>4</v>
      </c>
    </row>
    <row r="1448" spans="1:22" x14ac:dyDescent="0.25">
      <c r="A1448" s="32">
        <v>1444</v>
      </c>
      <c r="B1448" s="33">
        <v>42709</v>
      </c>
      <c r="C1448" s="34">
        <v>1</v>
      </c>
      <c r="D1448" s="34">
        <v>2</v>
      </c>
      <c r="E1448" s="34">
        <v>4</v>
      </c>
      <c r="F1448" s="34">
        <v>5</v>
      </c>
      <c r="G1448" s="34">
        <v>6</v>
      </c>
      <c r="H1448" s="34">
        <v>9</v>
      </c>
      <c r="I1448" s="34">
        <v>10</v>
      </c>
      <c r="J1448" s="34">
        <v>11</v>
      </c>
      <c r="K1448" s="34">
        <v>14</v>
      </c>
      <c r="L1448" s="34">
        <v>15</v>
      </c>
      <c r="M1448" s="34">
        <v>17</v>
      </c>
      <c r="N1448" s="34">
        <v>18</v>
      </c>
      <c r="O1448" s="34">
        <v>20</v>
      </c>
      <c r="P1448" s="34">
        <v>21</v>
      </c>
      <c r="Q1448" s="34">
        <v>24</v>
      </c>
      <c r="R1448" s="42">
        <v>677563.37</v>
      </c>
      <c r="S1448" s="42">
        <v>1437.8</v>
      </c>
      <c r="T1448" s="42">
        <v>20</v>
      </c>
      <c r="U1448" s="42">
        <v>8</v>
      </c>
      <c r="V1448" s="42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41">
        <v>503879.56</v>
      </c>
      <c r="S1449" s="41">
        <v>937.17</v>
      </c>
      <c r="T1449" s="41">
        <v>20</v>
      </c>
      <c r="U1449" s="41">
        <v>8</v>
      </c>
      <c r="V1449" s="41">
        <v>4</v>
      </c>
    </row>
    <row r="1450" spans="1:22" x14ac:dyDescent="0.25">
      <c r="A1450" s="32">
        <v>1446</v>
      </c>
      <c r="B1450" s="33">
        <v>42713</v>
      </c>
      <c r="C1450" s="34">
        <v>1</v>
      </c>
      <c r="D1450" s="34">
        <v>4</v>
      </c>
      <c r="E1450" s="34">
        <v>6</v>
      </c>
      <c r="F1450" s="34">
        <v>7</v>
      </c>
      <c r="G1450" s="34">
        <v>8</v>
      </c>
      <c r="H1450" s="34">
        <v>12</v>
      </c>
      <c r="I1450" s="34">
        <v>13</v>
      </c>
      <c r="J1450" s="34">
        <v>16</v>
      </c>
      <c r="K1450" s="34">
        <v>17</v>
      </c>
      <c r="L1450" s="34">
        <v>20</v>
      </c>
      <c r="M1450" s="34">
        <v>21</v>
      </c>
      <c r="N1450" s="34">
        <v>22</v>
      </c>
      <c r="O1450" s="34">
        <v>23</v>
      </c>
      <c r="P1450" s="34">
        <v>24</v>
      </c>
      <c r="Q1450" s="34">
        <v>25</v>
      </c>
      <c r="R1450" s="42">
        <v>0</v>
      </c>
      <c r="S1450" s="42">
        <v>2203.84</v>
      </c>
      <c r="T1450" s="42">
        <v>20</v>
      </c>
      <c r="U1450" s="42">
        <v>8</v>
      </c>
      <c r="V1450" s="42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41">
        <v>914001.43</v>
      </c>
      <c r="S1451" s="41">
        <v>1683.88</v>
      </c>
      <c r="T1451" s="41">
        <v>20</v>
      </c>
      <c r="U1451" s="41">
        <v>8</v>
      </c>
      <c r="V1451" s="41">
        <v>4</v>
      </c>
    </row>
    <row r="1452" spans="1:22" x14ac:dyDescent="0.25">
      <c r="A1452" s="32">
        <v>1448</v>
      </c>
      <c r="B1452" s="33">
        <v>42718</v>
      </c>
      <c r="C1452" s="34">
        <v>1</v>
      </c>
      <c r="D1452" s="34">
        <v>3</v>
      </c>
      <c r="E1452" s="34">
        <v>4</v>
      </c>
      <c r="F1452" s="34">
        <v>5</v>
      </c>
      <c r="G1452" s="34">
        <v>6</v>
      </c>
      <c r="H1452" s="34">
        <v>8</v>
      </c>
      <c r="I1452" s="34">
        <v>12</v>
      </c>
      <c r="J1452" s="34">
        <v>13</v>
      </c>
      <c r="K1452" s="34">
        <v>16</v>
      </c>
      <c r="L1452" s="34">
        <v>18</v>
      </c>
      <c r="M1452" s="34">
        <v>19</v>
      </c>
      <c r="N1452" s="34">
        <v>21</v>
      </c>
      <c r="O1452" s="34">
        <v>22</v>
      </c>
      <c r="P1452" s="34">
        <v>23</v>
      </c>
      <c r="Q1452" s="34">
        <v>24</v>
      </c>
      <c r="R1452" s="42">
        <v>862868.4</v>
      </c>
      <c r="S1452" s="42">
        <v>1751.88</v>
      </c>
      <c r="T1452" s="42">
        <v>20</v>
      </c>
      <c r="U1452" s="42">
        <v>8</v>
      </c>
      <c r="V1452" s="42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41">
        <v>562072.22</v>
      </c>
      <c r="S1453" s="41">
        <v>1616.31</v>
      </c>
      <c r="T1453" s="41">
        <v>20</v>
      </c>
      <c r="U1453" s="41">
        <v>8</v>
      </c>
      <c r="V1453" s="41">
        <v>4</v>
      </c>
    </row>
    <row r="1454" spans="1:22" x14ac:dyDescent="0.25">
      <c r="A1454" s="32">
        <v>1450</v>
      </c>
      <c r="B1454" s="33">
        <v>42723</v>
      </c>
      <c r="C1454" s="34">
        <v>1</v>
      </c>
      <c r="D1454" s="34">
        <v>2</v>
      </c>
      <c r="E1454" s="34">
        <v>4</v>
      </c>
      <c r="F1454" s="34">
        <v>5</v>
      </c>
      <c r="G1454" s="34">
        <v>8</v>
      </c>
      <c r="H1454" s="34">
        <v>9</v>
      </c>
      <c r="I1454" s="34">
        <v>10</v>
      </c>
      <c r="J1454" s="34">
        <v>13</v>
      </c>
      <c r="K1454" s="34">
        <v>14</v>
      </c>
      <c r="L1454" s="34">
        <v>16</v>
      </c>
      <c r="M1454" s="34">
        <v>17</v>
      </c>
      <c r="N1454" s="34">
        <v>19</v>
      </c>
      <c r="O1454" s="34">
        <v>20</v>
      </c>
      <c r="P1454" s="34">
        <v>22</v>
      </c>
      <c r="Q1454" s="34">
        <v>24</v>
      </c>
      <c r="R1454" s="42">
        <v>1992328.2</v>
      </c>
      <c r="S1454" s="42">
        <v>1630.38</v>
      </c>
      <c r="T1454" s="42">
        <v>20</v>
      </c>
      <c r="U1454" s="42">
        <v>8</v>
      </c>
      <c r="V1454" s="42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41">
        <v>808904.67</v>
      </c>
      <c r="S1455" s="41">
        <v>1422.25</v>
      </c>
      <c r="T1455" s="41">
        <v>20</v>
      </c>
      <c r="U1455" s="41">
        <v>8</v>
      </c>
      <c r="V1455" s="41">
        <v>4</v>
      </c>
    </row>
    <row r="1456" spans="1:22" x14ac:dyDescent="0.25">
      <c r="A1456" s="32">
        <v>1452</v>
      </c>
      <c r="B1456" s="33">
        <v>42727</v>
      </c>
      <c r="C1456" s="34">
        <v>2</v>
      </c>
      <c r="D1456" s="34">
        <v>5</v>
      </c>
      <c r="E1456" s="34">
        <v>7</v>
      </c>
      <c r="F1456" s="34">
        <v>8</v>
      </c>
      <c r="G1456" s="34">
        <v>10</v>
      </c>
      <c r="H1456" s="34">
        <v>11</v>
      </c>
      <c r="I1456" s="34">
        <v>13</v>
      </c>
      <c r="J1456" s="34">
        <v>14</v>
      </c>
      <c r="K1456" s="34">
        <v>15</v>
      </c>
      <c r="L1456" s="34">
        <v>17</v>
      </c>
      <c r="M1456" s="34">
        <v>20</v>
      </c>
      <c r="N1456" s="34">
        <v>21</v>
      </c>
      <c r="O1456" s="34">
        <v>23</v>
      </c>
      <c r="P1456" s="34">
        <v>24</v>
      </c>
      <c r="Q1456" s="34">
        <v>25</v>
      </c>
      <c r="R1456" s="42">
        <v>166632.69</v>
      </c>
      <c r="S1456" s="42">
        <v>573.9</v>
      </c>
      <c r="T1456" s="42">
        <v>20</v>
      </c>
      <c r="U1456" s="42">
        <v>8</v>
      </c>
      <c r="V1456" s="42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41">
        <v>297695.33</v>
      </c>
      <c r="S1457" s="41">
        <v>1416.18</v>
      </c>
      <c r="T1457" s="41">
        <v>20</v>
      </c>
      <c r="U1457" s="41">
        <v>8</v>
      </c>
      <c r="V1457" s="41">
        <v>4</v>
      </c>
    </row>
    <row r="1458" spans="1:22" x14ac:dyDescent="0.25">
      <c r="A1458" s="32">
        <v>1454</v>
      </c>
      <c r="B1458" s="33">
        <v>42732</v>
      </c>
      <c r="C1458" s="34">
        <v>1</v>
      </c>
      <c r="D1458" s="34">
        <v>3</v>
      </c>
      <c r="E1458" s="34">
        <v>4</v>
      </c>
      <c r="F1458" s="34">
        <v>7</v>
      </c>
      <c r="G1458" s="34">
        <v>10</v>
      </c>
      <c r="H1458" s="34">
        <v>12</v>
      </c>
      <c r="I1458" s="34">
        <v>13</v>
      </c>
      <c r="J1458" s="34">
        <v>14</v>
      </c>
      <c r="K1458" s="34">
        <v>18</v>
      </c>
      <c r="L1458" s="34">
        <v>19</v>
      </c>
      <c r="M1458" s="34">
        <v>20</v>
      </c>
      <c r="N1458" s="34">
        <v>21</v>
      </c>
      <c r="O1458" s="34">
        <v>22</v>
      </c>
      <c r="P1458" s="34">
        <v>23</v>
      </c>
      <c r="Q1458" s="34">
        <v>25</v>
      </c>
      <c r="R1458" s="42">
        <v>1592697.16</v>
      </c>
      <c r="S1458" s="42">
        <v>1658.97</v>
      </c>
      <c r="T1458" s="42">
        <v>20</v>
      </c>
      <c r="U1458" s="42">
        <v>8</v>
      </c>
      <c r="V1458" s="42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41">
        <v>514662.04</v>
      </c>
      <c r="S1459" s="41">
        <v>2262.25</v>
      </c>
      <c r="T1459" s="41">
        <v>20</v>
      </c>
      <c r="U1459" s="41">
        <v>8</v>
      </c>
      <c r="V1459" s="41">
        <v>4</v>
      </c>
    </row>
    <row r="1460" spans="1:22" x14ac:dyDescent="0.25">
      <c r="A1460" s="32">
        <v>1456</v>
      </c>
      <c r="B1460" s="33">
        <v>42737</v>
      </c>
      <c r="C1460" s="34">
        <v>1</v>
      </c>
      <c r="D1460" s="34">
        <v>2</v>
      </c>
      <c r="E1460" s="34">
        <v>6</v>
      </c>
      <c r="F1460" s="34">
        <v>7</v>
      </c>
      <c r="G1460" s="34">
        <v>8</v>
      </c>
      <c r="H1460" s="34">
        <v>9</v>
      </c>
      <c r="I1460" s="34">
        <v>12</v>
      </c>
      <c r="J1460" s="34">
        <v>13</v>
      </c>
      <c r="K1460" s="34">
        <v>14</v>
      </c>
      <c r="L1460" s="34">
        <v>15</v>
      </c>
      <c r="M1460" s="34">
        <v>19</v>
      </c>
      <c r="N1460" s="34">
        <v>20</v>
      </c>
      <c r="O1460" s="34">
        <v>21</v>
      </c>
      <c r="P1460" s="34">
        <v>24</v>
      </c>
      <c r="Q1460" s="34">
        <v>25</v>
      </c>
      <c r="R1460" s="42">
        <v>874324.31</v>
      </c>
      <c r="S1460" s="42">
        <v>1591.85</v>
      </c>
      <c r="T1460" s="42">
        <v>20</v>
      </c>
      <c r="U1460" s="42">
        <v>8</v>
      </c>
      <c r="V1460" s="42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41">
        <v>1504968.43</v>
      </c>
      <c r="S1461" s="41">
        <v>1759.37</v>
      </c>
      <c r="T1461" s="41">
        <v>20</v>
      </c>
      <c r="U1461" s="41">
        <v>8</v>
      </c>
      <c r="V1461" s="41">
        <v>4</v>
      </c>
    </row>
    <row r="1462" spans="1:22" x14ac:dyDescent="0.25">
      <c r="A1462" s="32">
        <v>1458</v>
      </c>
      <c r="B1462" s="33">
        <v>42741</v>
      </c>
      <c r="C1462" s="34">
        <v>1</v>
      </c>
      <c r="D1462" s="34">
        <v>2</v>
      </c>
      <c r="E1462" s="34">
        <v>3</v>
      </c>
      <c r="F1462" s="34">
        <v>5</v>
      </c>
      <c r="G1462" s="34">
        <v>7</v>
      </c>
      <c r="H1462" s="34">
        <v>9</v>
      </c>
      <c r="I1462" s="34">
        <v>11</v>
      </c>
      <c r="J1462" s="34">
        <v>14</v>
      </c>
      <c r="K1462" s="34">
        <v>17</v>
      </c>
      <c r="L1462" s="34">
        <v>18</v>
      </c>
      <c r="M1462" s="34">
        <v>19</v>
      </c>
      <c r="N1462" s="34">
        <v>20</v>
      </c>
      <c r="O1462" s="34">
        <v>22</v>
      </c>
      <c r="P1462" s="34">
        <v>23</v>
      </c>
      <c r="Q1462" s="34">
        <v>24</v>
      </c>
      <c r="R1462" s="42">
        <v>356213.76000000001</v>
      </c>
      <c r="S1462" s="42">
        <v>1683.62</v>
      </c>
      <c r="T1462" s="42">
        <v>20</v>
      </c>
      <c r="U1462" s="42">
        <v>8</v>
      </c>
      <c r="V1462" s="42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41">
        <v>1025074.08</v>
      </c>
      <c r="S1463" s="41">
        <v>2523.2600000000002</v>
      </c>
      <c r="T1463" s="41">
        <v>20</v>
      </c>
      <c r="U1463" s="41">
        <v>8</v>
      </c>
      <c r="V1463" s="41">
        <v>4</v>
      </c>
    </row>
    <row r="1464" spans="1:22" x14ac:dyDescent="0.25">
      <c r="A1464" s="32">
        <v>1460</v>
      </c>
      <c r="B1464" s="33">
        <v>42746</v>
      </c>
      <c r="C1464" s="34">
        <v>1</v>
      </c>
      <c r="D1464" s="34">
        <v>3</v>
      </c>
      <c r="E1464" s="34">
        <v>5</v>
      </c>
      <c r="F1464" s="34">
        <v>7</v>
      </c>
      <c r="G1464" s="34">
        <v>11</v>
      </c>
      <c r="H1464" s="34">
        <v>14</v>
      </c>
      <c r="I1464" s="34">
        <v>15</v>
      </c>
      <c r="J1464" s="34">
        <v>16</v>
      </c>
      <c r="K1464" s="34">
        <v>17</v>
      </c>
      <c r="L1464" s="34">
        <v>18</v>
      </c>
      <c r="M1464" s="34">
        <v>19</v>
      </c>
      <c r="N1464" s="34">
        <v>20</v>
      </c>
      <c r="O1464" s="34">
        <v>21</v>
      </c>
      <c r="P1464" s="34">
        <v>24</v>
      </c>
      <c r="Q1464" s="34">
        <v>25</v>
      </c>
      <c r="R1464" s="42">
        <v>1679366.25</v>
      </c>
      <c r="S1464" s="42">
        <v>1819.47</v>
      </c>
      <c r="T1464" s="42">
        <v>20</v>
      </c>
      <c r="U1464" s="42">
        <v>8</v>
      </c>
      <c r="V1464" s="42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41">
        <v>625164.78</v>
      </c>
      <c r="S1465" s="41">
        <v>1728.28</v>
      </c>
      <c r="T1465" s="41">
        <v>20</v>
      </c>
      <c r="U1465" s="41">
        <v>8</v>
      </c>
      <c r="V1465" s="41">
        <v>4</v>
      </c>
    </row>
    <row r="1466" spans="1:22" x14ac:dyDescent="0.25">
      <c r="A1466" s="32">
        <v>1462</v>
      </c>
      <c r="B1466" s="33">
        <v>42751</v>
      </c>
      <c r="C1466" s="34">
        <v>1</v>
      </c>
      <c r="D1466" s="34">
        <v>3</v>
      </c>
      <c r="E1466" s="34">
        <v>4</v>
      </c>
      <c r="F1466" s="34">
        <v>5</v>
      </c>
      <c r="G1466" s="34">
        <v>7</v>
      </c>
      <c r="H1466" s="34">
        <v>9</v>
      </c>
      <c r="I1466" s="34">
        <v>12</v>
      </c>
      <c r="J1466" s="34">
        <v>13</v>
      </c>
      <c r="K1466" s="34">
        <v>14</v>
      </c>
      <c r="L1466" s="34">
        <v>16</v>
      </c>
      <c r="M1466" s="34">
        <v>17</v>
      </c>
      <c r="N1466" s="34">
        <v>20</v>
      </c>
      <c r="O1466" s="34">
        <v>21</v>
      </c>
      <c r="P1466" s="34">
        <v>24</v>
      </c>
      <c r="Q1466" s="34">
        <v>25</v>
      </c>
      <c r="R1466" s="42">
        <v>216778.01</v>
      </c>
      <c r="S1466" s="42">
        <v>1237.49</v>
      </c>
      <c r="T1466" s="42">
        <v>20</v>
      </c>
      <c r="U1466" s="42">
        <v>8</v>
      </c>
      <c r="V1466" s="42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41">
        <v>207383.64</v>
      </c>
      <c r="S1467" s="41">
        <v>1163.0899999999999</v>
      </c>
      <c r="T1467" s="41">
        <v>20</v>
      </c>
      <c r="U1467" s="41">
        <v>8</v>
      </c>
      <c r="V1467" s="41">
        <v>4</v>
      </c>
    </row>
    <row r="1468" spans="1:22" x14ac:dyDescent="0.25">
      <c r="A1468" s="32">
        <v>1464</v>
      </c>
      <c r="B1468" s="33">
        <v>42755</v>
      </c>
      <c r="C1468" s="34">
        <v>1</v>
      </c>
      <c r="D1468" s="34">
        <v>4</v>
      </c>
      <c r="E1468" s="34">
        <v>9</v>
      </c>
      <c r="F1468" s="34">
        <v>10</v>
      </c>
      <c r="G1468" s="34">
        <v>11</v>
      </c>
      <c r="H1468" s="34">
        <v>12</v>
      </c>
      <c r="I1468" s="34">
        <v>13</v>
      </c>
      <c r="J1468" s="34">
        <v>14</v>
      </c>
      <c r="K1468" s="34">
        <v>15</v>
      </c>
      <c r="L1468" s="34">
        <v>16</v>
      </c>
      <c r="M1468" s="34">
        <v>17</v>
      </c>
      <c r="N1468" s="34">
        <v>18</v>
      </c>
      <c r="O1468" s="34">
        <v>22</v>
      </c>
      <c r="P1468" s="34">
        <v>23</v>
      </c>
      <c r="Q1468" s="34">
        <v>24</v>
      </c>
      <c r="R1468" s="42">
        <v>2016298.04</v>
      </c>
      <c r="S1468" s="42">
        <v>2124.66</v>
      </c>
      <c r="T1468" s="42">
        <v>20</v>
      </c>
      <c r="U1468" s="42">
        <v>8</v>
      </c>
      <c r="V1468" s="42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41">
        <v>881947.85</v>
      </c>
      <c r="S1469" s="41">
        <v>1615.29</v>
      </c>
      <c r="T1469" s="41">
        <v>20</v>
      </c>
      <c r="U1469" s="41">
        <v>8</v>
      </c>
      <c r="V1469" s="41">
        <v>4</v>
      </c>
    </row>
    <row r="1470" spans="1:22" x14ac:dyDescent="0.25">
      <c r="A1470" s="32">
        <v>1466</v>
      </c>
      <c r="B1470" s="33">
        <v>42760</v>
      </c>
      <c r="C1470" s="34">
        <v>2</v>
      </c>
      <c r="D1470" s="34">
        <v>3</v>
      </c>
      <c r="E1470" s="34">
        <v>4</v>
      </c>
      <c r="F1470" s="34">
        <v>6</v>
      </c>
      <c r="G1470" s="34">
        <v>10</v>
      </c>
      <c r="H1470" s="34">
        <v>11</v>
      </c>
      <c r="I1470" s="34">
        <v>12</v>
      </c>
      <c r="J1470" s="34">
        <v>14</v>
      </c>
      <c r="K1470" s="34">
        <v>19</v>
      </c>
      <c r="L1470" s="34">
        <v>20</v>
      </c>
      <c r="M1470" s="34">
        <v>21</v>
      </c>
      <c r="N1470" s="34">
        <v>22</v>
      </c>
      <c r="O1470" s="34">
        <v>23</v>
      </c>
      <c r="P1470" s="34">
        <v>24</v>
      </c>
      <c r="Q1470" s="34">
        <v>25</v>
      </c>
      <c r="R1470" s="42">
        <v>1755067.27</v>
      </c>
      <c r="S1470" s="42">
        <v>1388.23</v>
      </c>
      <c r="T1470" s="42">
        <v>20</v>
      </c>
      <c r="U1470" s="42">
        <v>8</v>
      </c>
      <c r="V1470" s="42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41">
        <v>234111.3</v>
      </c>
      <c r="S1471" s="41">
        <v>1378.97</v>
      </c>
      <c r="T1471" s="41">
        <v>20</v>
      </c>
      <c r="U1471" s="41">
        <v>8</v>
      </c>
      <c r="V1471" s="41">
        <v>4</v>
      </c>
    </row>
    <row r="1472" spans="1:22" x14ac:dyDescent="0.25">
      <c r="A1472" s="32">
        <v>1468</v>
      </c>
      <c r="B1472" s="33">
        <v>42765</v>
      </c>
      <c r="C1472" s="34">
        <v>2</v>
      </c>
      <c r="D1472" s="34">
        <v>3</v>
      </c>
      <c r="E1472" s="34">
        <v>5</v>
      </c>
      <c r="F1472" s="34">
        <v>6</v>
      </c>
      <c r="G1472" s="34">
        <v>8</v>
      </c>
      <c r="H1472" s="34">
        <v>11</v>
      </c>
      <c r="I1472" s="34">
        <v>12</v>
      </c>
      <c r="J1472" s="34">
        <v>13</v>
      </c>
      <c r="K1472" s="34">
        <v>14</v>
      </c>
      <c r="L1472" s="34">
        <v>18</v>
      </c>
      <c r="M1472" s="34">
        <v>19</v>
      </c>
      <c r="N1472" s="34">
        <v>20</v>
      </c>
      <c r="O1472" s="34">
        <v>21</v>
      </c>
      <c r="P1472" s="34">
        <v>23</v>
      </c>
      <c r="Q1472" s="34">
        <v>24</v>
      </c>
      <c r="R1472" s="42">
        <v>382413.26</v>
      </c>
      <c r="S1472" s="42">
        <v>1392.08</v>
      </c>
      <c r="T1472" s="42">
        <v>20</v>
      </c>
      <c r="U1472" s="42">
        <v>8</v>
      </c>
      <c r="V1472" s="42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41">
        <v>1014704.42</v>
      </c>
      <c r="S1473" s="41">
        <v>1036.06</v>
      </c>
      <c r="T1473" s="41">
        <v>20</v>
      </c>
      <c r="U1473" s="41">
        <v>8</v>
      </c>
      <c r="V1473" s="41">
        <v>4</v>
      </c>
    </row>
    <row r="1474" spans="1:22" x14ac:dyDescent="0.25">
      <c r="A1474" s="32">
        <v>1470</v>
      </c>
      <c r="B1474" s="33">
        <v>42769</v>
      </c>
      <c r="C1474" s="34">
        <v>2</v>
      </c>
      <c r="D1474" s="34">
        <v>3</v>
      </c>
      <c r="E1474" s="34">
        <v>7</v>
      </c>
      <c r="F1474" s="34">
        <v>8</v>
      </c>
      <c r="G1474" s="34">
        <v>11</v>
      </c>
      <c r="H1474" s="34">
        <v>12</v>
      </c>
      <c r="I1474" s="34">
        <v>13</v>
      </c>
      <c r="J1474" s="34">
        <v>14</v>
      </c>
      <c r="K1474" s="34">
        <v>15</v>
      </c>
      <c r="L1474" s="34">
        <v>18</v>
      </c>
      <c r="M1474" s="34">
        <v>20</v>
      </c>
      <c r="N1474" s="34">
        <v>21</v>
      </c>
      <c r="O1474" s="34">
        <v>22</v>
      </c>
      <c r="P1474" s="34">
        <v>23</v>
      </c>
      <c r="Q1474" s="34">
        <v>24</v>
      </c>
      <c r="R1474" s="42">
        <v>864924.39</v>
      </c>
      <c r="S1474" s="42">
        <v>1806.11</v>
      </c>
      <c r="T1474" s="42">
        <v>20</v>
      </c>
      <c r="U1474" s="42">
        <v>8</v>
      </c>
      <c r="V1474" s="42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41">
        <v>874764.39</v>
      </c>
      <c r="S1475" s="41">
        <v>943.58</v>
      </c>
      <c r="T1475" s="41">
        <v>20</v>
      </c>
      <c r="U1475" s="41">
        <v>8</v>
      </c>
      <c r="V1475" s="41">
        <v>4</v>
      </c>
    </row>
    <row r="1476" spans="1:22" x14ac:dyDescent="0.25">
      <c r="A1476" s="32">
        <v>1472</v>
      </c>
      <c r="B1476" s="33">
        <v>42774</v>
      </c>
      <c r="C1476" s="34">
        <v>2</v>
      </c>
      <c r="D1476" s="34">
        <v>3</v>
      </c>
      <c r="E1476" s="34">
        <v>4</v>
      </c>
      <c r="F1476" s="34">
        <v>5</v>
      </c>
      <c r="G1476" s="34">
        <v>7</v>
      </c>
      <c r="H1476" s="34">
        <v>8</v>
      </c>
      <c r="I1476" s="34">
        <v>10</v>
      </c>
      <c r="J1476" s="34">
        <v>12</v>
      </c>
      <c r="K1476" s="34">
        <v>13</v>
      </c>
      <c r="L1476" s="34">
        <v>14</v>
      </c>
      <c r="M1476" s="34">
        <v>18</v>
      </c>
      <c r="N1476" s="34">
        <v>21</v>
      </c>
      <c r="O1476" s="34">
        <v>22</v>
      </c>
      <c r="P1476" s="34">
        <v>23</v>
      </c>
      <c r="Q1476" s="34">
        <v>24</v>
      </c>
      <c r="R1476" s="42">
        <v>658198.11</v>
      </c>
      <c r="S1476" s="42">
        <v>1324.1</v>
      </c>
      <c r="T1476" s="42">
        <v>20</v>
      </c>
      <c r="U1476" s="42">
        <v>8</v>
      </c>
      <c r="V1476" s="42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41">
        <v>1805494.62</v>
      </c>
      <c r="S1477" s="41">
        <v>1610.25</v>
      </c>
      <c r="T1477" s="41">
        <v>20</v>
      </c>
      <c r="U1477" s="41">
        <v>8</v>
      </c>
      <c r="V1477" s="41">
        <v>4</v>
      </c>
    </row>
    <row r="1478" spans="1:22" x14ac:dyDescent="0.25">
      <c r="A1478" s="32">
        <v>1474</v>
      </c>
      <c r="B1478" s="33">
        <v>42779</v>
      </c>
      <c r="C1478" s="34">
        <v>1</v>
      </c>
      <c r="D1478" s="34">
        <v>2</v>
      </c>
      <c r="E1478" s="34">
        <v>5</v>
      </c>
      <c r="F1478" s="34">
        <v>7</v>
      </c>
      <c r="G1478" s="34">
        <v>8</v>
      </c>
      <c r="H1478" s="34">
        <v>10</v>
      </c>
      <c r="I1478" s="34">
        <v>11</v>
      </c>
      <c r="J1478" s="34">
        <v>13</v>
      </c>
      <c r="K1478" s="34">
        <v>14</v>
      </c>
      <c r="L1478" s="34">
        <v>15</v>
      </c>
      <c r="M1478" s="34">
        <v>18</v>
      </c>
      <c r="N1478" s="34">
        <v>19</v>
      </c>
      <c r="O1478" s="34">
        <v>20</v>
      </c>
      <c r="P1478" s="34">
        <v>21</v>
      </c>
      <c r="Q1478" s="34">
        <v>25</v>
      </c>
      <c r="R1478" s="42">
        <v>268592.65999999997</v>
      </c>
      <c r="S1478" s="42">
        <v>899.86</v>
      </c>
      <c r="T1478" s="42">
        <v>20</v>
      </c>
      <c r="U1478" s="42">
        <v>8</v>
      </c>
      <c r="V1478" s="42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41">
        <v>288501.08</v>
      </c>
      <c r="S1479" s="41">
        <v>875.78</v>
      </c>
      <c r="T1479" s="41">
        <v>20</v>
      </c>
      <c r="U1479" s="41">
        <v>8</v>
      </c>
      <c r="V1479" s="41">
        <v>4</v>
      </c>
    </row>
    <row r="1480" spans="1:22" x14ac:dyDescent="0.25">
      <c r="A1480" s="32">
        <v>1476</v>
      </c>
      <c r="B1480" s="33">
        <v>42783</v>
      </c>
      <c r="C1480" s="34">
        <v>2</v>
      </c>
      <c r="D1480" s="34">
        <v>4</v>
      </c>
      <c r="E1480" s="34">
        <v>5</v>
      </c>
      <c r="F1480" s="34">
        <v>6</v>
      </c>
      <c r="G1480" s="34">
        <v>7</v>
      </c>
      <c r="H1480" s="34">
        <v>9</v>
      </c>
      <c r="I1480" s="34">
        <v>10</v>
      </c>
      <c r="J1480" s="34">
        <v>12</v>
      </c>
      <c r="K1480" s="34">
        <v>13</v>
      </c>
      <c r="L1480" s="34">
        <v>14</v>
      </c>
      <c r="M1480" s="34">
        <v>16</v>
      </c>
      <c r="N1480" s="34">
        <v>19</v>
      </c>
      <c r="O1480" s="34">
        <v>21</v>
      </c>
      <c r="P1480" s="34">
        <v>22</v>
      </c>
      <c r="Q1480" s="34">
        <v>25</v>
      </c>
      <c r="R1480" s="42">
        <v>460346.72</v>
      </c>
      <c r="S1480" s="42">
        <v>1510.07</v>
      </c>
      <c r="T1480" s="42">
        <v>20</v>
      </c>
      <c r="U1480" s="42">
        <v>8</v>
      </c>
      <c r="V1480" s="42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41">
        <v>678046.94</v>
      </c>
      <c r="S1481" s="41">
        <v>2100.3000000000002</v>
      </c>
      <c r="T1481" s="41">
        <v>20</v>
      </c>
      <c r="U1481" s="41">
        <v>8</v>
      </c>
      <c r="V1481" s="41">
        <v>4</v>
      </c>
    </row>
    <row r="1482" spans="1:22" x14ac:dyDescent="0.25">
      <c r="A1482" s="32">
        <v>1478</v>
      </c>
      <c r="B1482" s="33">
        <v>42788</v>
      </c>
      <c r="C1482" s="34">
        <v>2</v>
      </c>
      <c r="D1482" s="34">
        <v>5</v>
      </c>
      <c r="E1482" s="34">
        <v>6</v>
      </c>
      <c r="F1482" s="34">
        <v>7</v>
      </c>
      <c r="G1482" s="34">
        <v>10</v>
      </c>
      <c r="H1482" s="34">
        <v>11</v>
      </c>
      <c r="I1482" s="34">
        <v>12</v>
      </c>
      <c r="J1482" s="34">
        <v>15</v>
      </c>
      <c r="K1482" s="34">
        <v>16</v>
      </c>
      <c r="L1482" s="34">
        <v>17</v>
      </c>
      <c r="M1482" s="34">
        <v>18</v>
      </c>
      <c r="N1482" s="34">
        <v>19</v>
      </c>
      <c r="O1482" s="34">
        <v>21</v>
      </c>
      <c r="P1482" s="34">
        <v>24</v>
      </c>
      <c r="Q1482" s="34">
        <v>25</v>
      </c>
      <c r="R1482" s="42">
        <v>667232.51</v>
      </c>
      <c r="S1482" s="42">
        <v>1595.61</v>
      </c>
      <c r="T1482" s="42">
        <v>20</v>
      </c>
      <c r="U1482" s="42">
        <v>8</v>
      </c>
      <c r="V1482" s="42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41">
        <v>884682.47</v>
      </c>
      <c r="S1483" s="41">
        <v>1808.7</v>
      </c>
      <c r="T1483" s="41">
        <v>20</v>
      </c>
      <c r="U1483" s="41">
        <v>8</v>
      </c>
      <c r="V1483" s="41">
        <v>4</v>
      </c>
    </row>
    <row r="1484" spans="1:22" x14ac:dyDescent="0.25">
      <c r="A1484" s="32">
        <v>1480</v>
      </c>
      <c r="B1484" s="33">
        <v>42795</v>
      </c>
      <c r="C1484" s="34">
        <v>1</v>
      </c>
      <c r="D1484" s="34">
        <v>6</v>
      </c>
      <c r="E1484" s="34">
        <v>7</v>
      </c>
      <c r="F1484" s="34">
        <v>10</v>
      </c>
      <c r="G1484" s="34">
        <v>11</v>
      </c>
      <c r="H1484" s="34">
        <v>12</v>
      </c>
      <c r="I1484" s="34">
        <v>13</v>
      </c>
      <c r="J1484" s="34">
        <v>15</v>
      </c>
      <c r="K1484" s="34">
        <v>16</v>
      </c>
      <c r="L1484" s="34">
        <v>17</v>
      </c>
      <c r="M1484" s="34">
        <v>19</v>
      </c>
      <c r="N1484" s="34">
        <v>20</v>
      </c>
      <c r="O1484" s="34">
        <v>21</v>
      </c>
      <c r="P1484" s="34">
        <v>22</v>
      </c>
      <c r="Q1484" s="34">
        <v>25</v>
      </c>
      <c r="R1484" s="42">
        <v>0</v>
      </c>
      <c r="S1484" s="42">
        <v>1759.95</v>
      </c>
      <c r="T1484" s="42">
        <v>20</v>
      </c>
      <c r="U1484" s="42">
        <v>8</v>
      </c>
      <c r="V1484" s="42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41">
        <v>1167875.31</v>
      </c>
      <c r="S1485" s="41">
        <v>1640.44</v>
      </c>
      <c r="T1485" s="41">
        <v>20</v>
      </c>
      <c r="U1485" s="41">
        <v>8</v>
      </c>
      <c r="V1485" s="41">
        <v>4</v>
      </c>
    </row>
    <row r="1486" spans="1:22" x14ac:dyDescent="0.25">
      <c r="A1486" s="32">
        <v>1482</v>
      </c>
      <c r="B1486" s="33">
        <v>42800</v>
      </c>
      <c r="C1486" s="34">
        <v>1</v>
      </c>
      <c r="D1486" s="34">
        <v>2</v>
      </c>
      <c r="E1486" s="34">
        <v>4</v>
      </c>
      <c r="F1486" s="34">
        <v>5</v>
      </c>
      <c r="G1486" s="34">
        <v>7</v>
      </c>
      <c r="H1486" s="34">
        <v>8</v>
      </c>
      <c r="I1486" s="34">
        <v>9</v>
      </c>
      <c r="J1486" s="34">
        <v>10</v>
      </c>
      <c r="K1486" s="34">
        <v>11</v>
      </c>
      <c r="L1486" s="34">
        <v>12</v>
      </c>
      <c r="M1486" s="34">
        <v>14</v>
      </c>
      <c r="N1486" s="34">
        <v>15</v>
      </c>
      <c r="O1486" s="34">
        <v>19</v>
      </c>
      <c r="P1486" s="34">
        <v>23</v>
      </c>
      <c r="Q1486" s="34">
        <v>24</v>
      </c>
      <c r="R1486" s="42">
        <v>838156.95</v>
      </c>
      <c r="S1486" s="42">
        <v>1606.82</v>
      </c>
      <c r="T1486" s="42">
        <v>20</v>
      </c>
      <c r="U1486" s="42">
        <v>8</v>
      </c>
      <c r="V1486" s="42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41">
        <v>783149.76</v>
      </c>
      <c r="S1487" s="41">
        <v>1597.4</v>
      </c>
      <c r="T1487" s="41">
        <v>20</v>
      </c>
      <c r="U1487" s="41">
        <v>8</v>
      </c>
      <c r="V1487" s="41">
        <v>4</v>
      </c>
    </row>
    <row r="1488" spans="1:22" x14ac:dyDescent="0.25">
      <c r="A1488" s="32">
        <v>1484</v>
      </c>
      <c r="B1488" s="33">
        <v>42804</v>
      </c>
      <c r="C1488" s="34">
        <v>1</v>
      </c>
      <c r="D1488" s="34">
        <v>2</v>
      </c>
      <c r="E1488" s="34">
        <v>3</v>
      </c>
      <c r="F1488" s="34">
        <v>4</v>
      </c>
      <c r="G1488" s="34">
        <v>6</v>
      </c>
      <c r="H1488" s="34">
        <v>7</v>
      </c>
      <c r="I1488" s="34">
        <v>9</v>
      </c>
      <c r="J1488" s="34">
        <v>10</v>
      </c>
      <c r="K1488" s="34">
        <v>12</v>
      </c>
      <c r="L1488" s="34">
        <v>17</v>
      </c>
      <c r="M1488" s="34">
        <v>18</v>
      </c>
      <c r="N1488" s="34">
        <v>19</v>
      </c>
      <c r="O1488" s="34">
        <v>21</v>
      </c>
      <c r="P1488" s="34">
        <v>22</v>
      </c>
      <c r="Q1488" s="34">
        <v>25</v>
      </c>
      <c r="R1488" s="42">
        <v>1048630.6499999999</v>
      </c>
      <c r="S1488" s="42">
        <v>2022.92</v>
      </c>
      <c r="T1488" s="42">
        <v>20</v>
      </c>
      <c r="U1488" s="42">
        <v>8</v>
      </c>
      <c r="V1488" s="42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41">
        <v>215931.75</v>
      </c>
      <c r="S1489" s="41">
        <v>402.18</v>
      </c>
      <c r="T1489" s="41">
        <v>20</v>
      </c>
      <c r="U1489" s="41">
        <v>8</v>
      </c>
      <c r="V1489" s="41">
        <v>4</v>
      </c>
    </row>
    <row r="1490" spans="1:22" x14ac:dyDescent="0.25">
      <c r="A1490" s="32">
        <v>1486</v>
      </c>
      <c r="B1490" s="33">
        <v>42809</v>
      </c>
      <c r="C1490" s="34">
        <v>2</v>
      </c>
      <c r="D1490" s="34">
        <v>4</v>
      </c>
      <c r="E1490" s="34">
        <v>5</v>
      </c>
      <c r="F1490" s="34">
        <v>8</v>
      </c>
      <c r="G1490" s="34">
        <v>9</v>
      </c>
      <c r="H1490" s="34">
        <v>10</v>
      </c>
      <c r="I1490" s="34">
        <v>12</v>
      </c>
      <c r="J1490" s="34">
        <v>14</v>
      </c>
      <c r="K1490" s="34">
        <v>18</v>
      </c>
      <c r="L1490" s="34">
        <v>19</v>
      </c>
      <c r="M1490" s="34">
        <v>20</v>
      </c>
      <c r="N1490" s="34">
        <v>21</v>
      </c>
      <c r="O1490" s="34">
        <v>22</v>
      </c>
      <c r="P1490" s="34">
        <v>23</v>
      </c>
      <c r="Q1490" s="34">
        <v>25</v>
      </c>
      <c r="R1490" s="42">
        <v>1470685.52</v>
      </c>
      <c r="S1490" s="42">
        <v>1298.0999999999999</v>
      </c>
      <c r="T1490" s="42">
        <v>20</v>
      </c>
      <c r="U1490" s="42">
        <v>8</v>
      </c>
      <c r="V1490" s="42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41">
        <v>688247.98</v>
      </c>
      <c r="S1491" s="41">
        <v>1809.99</v>
      </c>
      <c r="T1491" s="41">
        <v>20</v>
      </c>
      <c r="U1491" s="41">
        <v>8</v>
      </c>
      <c r="V1491" s="41">
        <v>4</v>
      </c>
    </row>
    <row r="1492" spans="1:22" x14ac:dyDescent="0.25">
      <c r="A1492" s="32">
        <v>1488</v>
      </c>
      <c r="B1492" s="33">
        <v>42814</v>
      </c>
      <c r="C1492" s="34">
        <v>1</v>
      </c>
      <c r="D1492" s="34">
        <v>4</v>
      </c>
      <c r="E1492" s="34">
        <v>5</v>
      </c>
      <c r="F1492" s="34">
        <v>6</v>
      </c>
      <c r="G1492" s="34">
        <v>10</v>
      </c>
      <c r="H1492" s="34">
        <v>11</v>
      </c>
      <c r="I1492" s="34">
        <v>12</v>
      </c>
      <c r="J1492" s="34">
        <v>13</v>
      </c>
      <c r="K1492" s="34">
        <v>16</v>
      </c>
      <c r="L1492" s="34">
        <v>19</v>
      </c>
      <c r="M1492" s="34">
        <v>20</v>
      </c>
      <c r="N1492" s="34">
        <v>21</v>
      </c>
      <c r="O1492" s="34">
        <v>23</v>
      </c>
      <c r="P1492" s="34">
        <v>24</v>
      </c>
      <c r="Q1492" s="34">
        <v>25</v>
      </c>
      <c r="R1492" s="42">
        <v>387339.06</v>
      </c>
      <c r="S1492" s="42">
        <v>1135.05</v>
      </c>
      <c r="T1492" s="42">
        <v>20</v>
      </c>
      <c r="U1492" s="42">
        <v>8</v>
      </c>
      <c r="V1492" s="42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41">
        <v>480522.59</v>
      </c>
      <c r="S1493" s="41">
        <v>1460.03</v>
      </c>
      <c r="T1493" s="41">
        <v>20</v>
      </c>
      <c r="U1493" s="41">
        <v>8</v>
      </c>
      <c r="V1493" s="41">
        <v>4</v>
      </c>
    </row>
    <row r="1494" spans="1:22" x14ac:dyDescent="0.25">
      <c r="A1494" s="32">
        <v>1490</v>
      </c>
      <c r="B1494" s="33">
        <v>42818</v>
      </c>
      <c r="C1494" s="34">
        <v>1</v>
      </c>
      <c r="D1494" s="34">
        <v>3</v>
      </c>
      <c r="E1494" s="34">
        <v>4</v>
      </c>
      <c r="F1494" s="34">
        <v>5</v>
      </c>
      <c r="G1494" s="34">
        <v>7</v>
      </c>
      <c r="H1494" s="34">
        <v>8</v>
      </c>
      <c r="I1494" s="34">
        <v>9</v>
      </c>
      <c r="J1494" s="34">
        <v>11</v>
      </c>
      <c r="K1494" s="34">
        <v>13</v>
      </c>
      <c r="L1494" s="34">
        <v>14</v>
      </c>
      <c r="M1494" s="34">
        <v>15</v>
      </c>
      <c r="N1494" s="34">
        <v>18</v>
      </c>
      <c r="O1494" s="34">
        <v>19</v>
      </c>
      <c r="P1494" s="34">
        <v>20</v>
      </c>
      <c r="Q1494" s="34">
        <v>22</v>
      </c>
      <c r="R1494" s="42">
        <v>756297.48</v>
      </c>
      <c r="S1494" s="42">
        <v>1368.05</v>
      </c>
      <c r="T1494" s="42">
        <v>20</v>
      </c>
      <c r="U1494" s="42">
        <v>8</v>
      </c>
      <c r="V1494" s="42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41">
        <v>1413132.73</v>
      </c>
      <c r="S1495" s="41">
        <v>1109.2</v>
      </c>
      <c r="T1495" s="41">
        <v>20</v>
      </c>
      <c r="U1495" s="41">
        <v>8</v>
      </c>
      <c r="V1495" s="41">
        <v>4</v>
      </c>
    </row>
    <row r="1496" spans="1:22" x14ac:dyDescent="0.25">
      <c r="A1496" s="32">
        <v>1492</v>
      </c>
      <c r="B1496" s="33">
        <v>42823</v>
      </c>
      <c r="C1496" s="34">
        <v>2</v>
      </c>
      <c r="D1496" s="34">
        <v>3</v>
      </c>
      <c r="E1496" s="34">
        <v>4</v>
      </c>
      <c r="F1496" s="34">
        <v>5</v>
      </c>
      <c r="G1496" s="34">
        <v>7</v>
      </c>
      <c r="H1496" s="34">
        <v>8</v>
      </c>
      <c r="I1496" s="34">
        <v>10</v>
      </c>
      <c r="J1496" s="34">
        <v>12</v>
      </c>
      <c r="K1496" s="34">
        <v>15</v>
      </c>
      <c r="L1496" s="34">
        <v>16</v>
      </c>
      <c r="M1496" s="34">
        <v>17</v>
      </c>
      <c r="N1496" s="34">
        <v>18</v>
      </c>
      <c r="O1496" s="34">
        <v>19</v>
      </c>
      <c r="P1496" s="34">
        <v>24</v>
      </c>
      <c r="Q1496" s="34">
        <v>25</v>
      </c>
      <c r="R1496" s="42">
        <v>880277.49</v>
      </c>
      <c r="S1496" s="42">
        <v>1830.1</v>
      </c>
      <c r="T1496" s="42">
        <v>20</v>
      </c>
      <c r="U1496" s="42">
        <v>8</v>
      </c>
      <c r="V1496" s="42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41">
        <v>143438.70000000001</v>
      </c>
      <c r="S1497" s="41">
        <v>665.24</v>
      </c>
      <c r="T1497" s="41">
        <v>20</v>
      </c>
      <c r="U1497" s="41">
        <v>8</v>
      </c>
      <c r="V1497" s="41">
        <v>4</v>
      </c>
    </row>
    <row r="1498" spans="1:22" x14ac:dyDescent="0.25">
      <c r="A1498" s="32">
        <v>1494</v>
      </c>
      <c r="B1498" s="33">
        <v>42828</v>
      </c>
      <c r="C1498" s="34">
        <v>1</v>
      </c>
      <c r="D1498" s="34">
        <v>2</v>
      </c>
      <c r="E1498" s="34">
        <v>3</v>
      </c>
      <c r="F1498" s="34">
        <v>4</v>
      </c>
      <c r="G1498" s="34">
        <v>9</v>
      </c>
      <c r="H1498" s="34">
        <v>10</v>
      </c>
      <c r="I1498" s="34">
        <v>11</v>
      </c>
      <c r="J1498" s="34">
        <v>12</v>
      </c>
      <c r="K1498" s="34">
        <v>13</v>
      </c>
      <c r="L1498" s="34">
        <v>15</v>
      </c>
      <c r="M1498" s="34">
        <v>17</v>
      </c>
      <c r="N1498" s="34">
        <v>19</v>
      </c>
      <c r="O1498" s="34">
        <v>20</v>
      </c>
      <c r="P1498" s="34">
        <v>22</v>
      </c>
      <c r="Q1498" s="34">
        <v>25</v>
      </c>
      <c r="R1498" s="42">
        <v>505284.94</v>
      </c>
      <c r="S1498" s="42">
        <v>1458</v>
      </c>
      <c r="T1498" s="42">
        <v>20</v>
      </c>
      <c r="U1498" s="42">
        <v>8</v>
      </c>
      <c r="V1498" s="42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41">
        <v>453858.54</v>
      </c>
      <c r="S1499" s="41">
        <v>819.85</v>
      </c>
      <c r="T1499" s="41">
        <v>20</v>
      </c>
      <c r="U1499" s="41">
        <v>8</v>
      </c>
      <c r="V1499" s="41">
        <v>4</v>
      </c>
    </row>
    <row r="1500" spans="1:22" x14ac:dyDescent="0.25">
      <c r="A1500" s="32">
        <v>1496</v>
      </c>
      <c r="B1500" s="33">
        <v>42832</v>
      </c>
      <c r="C1500" s="34">
        <v>2</v>
      </c>
      <c r="D1500" s="34">
        <v>3</v>
      </c>
      <c r="E1500" s="34">
        <v>6</v>
      </c>
      <c r="F1500" s="34">
        <v>7</v>
      </c>
      <c r="G1500" s="34">
        <v>9</v>
      </c>
      <c r="H1500" s="34">
        <v>10</v>
      </c>
      <c r="I1500" s="34">
        <v>11</v>
      </c>
      <c r="J1500" s="34">
        <v>12</v>
      </c>
      <c r="K1500" s="34">
        <v>13</v>
      </c>
      <c r="L1500" s="34">
        <v>15</v>
      </c>
      <c r="M1500" s="34">
        <v>17</v>
      </c>
      <c r="N1500" s="34">
        <v>19</v>
      </c>
      <c r="O1500" s="34">
        <v>20</v>
      </c>
      <c r="P1500" s="34">
        <v>23</v>
      </c>
      <c r="Q1500" s="34">
        <v>25</v>
      </c>
      <c r="R1500" s="42">
        <v>1251644.24</v>
      </c>
      <c r="S1500" s="42">
        <v>926.21</v>
      </c>
      <c r="T1500" s="42">
        <v>20</v>
      </c>
      <c r="U1500" s="42">
        <v>8</v>
      </c>
      <c r="V1500" s="42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41">
        <v>1901422.2</v>
      </c>
      <c r="S1501" s="41">
        <v>2659.33</v>
      </c>
      <c r="T1501" s="41">
        <v>20</v>
      </c>
      <c r="U1501" s="41">
        <v>8</v>
      </c>
      <c r="V1501" s="41">
        <v>4</v>
      </c>
    </row>
    <row r="1502" spans="1:22" x14ac:dyDescent="0.25">
      <c r="A1502" s="32">
        <v>1498</v>
      </c>
      <c r="B1502" s="33">
        <v>42837</v>
      </c>
      <c r="C1502" s="34">
        <v>4</v>
      </c>
      <c r="D1502" s="34">
        <v>5</v>
      </c>
      <c r="E1502" s="34">
        <v>7</v>
      </c>
      <c r="F1502" s="34">
        <v>8</v>
      </c>
      <c r="G1502" s="34">
        <v>10</v>
      </c>
      <c r="H1502" s="34">
        <v>11</v>
      </c>
      <c r="I1502" s="34">
        <v>14</v>
      </c>
      <c r="J1502" s="34">
        <v>15</v>
      </c>
      <c r="K1502" s="34">
        <v>16</v>
      </c>
      <c r="L1502" s="34">
        <v>17</v>
      </c>
      <c r="M1502" s="34">
        <v>18</v>
      </c>
      <c r="N1502" s="34">
        <v>21</v>
      </c>
      <c r="O1502" s="34">
        <v>23</v>
      </c>
      <c r="P1502" s="34">
        <v>24</v>
      </c>
      <c r="Q1502" s="34">
        <v>25</v>
      </c>
      <c r="R1502" s="42">
        <v>1801980.5</v>
      </c>
      <c r="S1502" s="42">
        <v>1352.33</v>
      </c>
      <c r="T1502" s="42">
        <v>20</v>
      </c>
      <c r="U1502" s="42">
        <v>8</v>
      </c>
      <c r="V1502" s="42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41">
        <v>454316.92</v>
      </c>
      <c r="S1503" s="41">
        <v>792.45</v>
      </c>
      <c r="T1503" s="41">
        <v>20</v>
      </c>
      <c r="U1503" s="41">
        <v>8</v>
      </c>
      <c r="V1503" s="41">
        <v>4</v>
      </c>
    </row>
    <row r="1504" spans="1:22" x14ac:dyDescent="0.25">
      <c r="A1504" s="32">
        <v>1500</v>
      </c>
      <c r="B1504" s="33">
        <v>42842</v>
      </c>
      <c r="C1504" s="34">
        <v>1</v>
      </c>
      <c r="D1504" s="34">
        <v>2</v>
      </c>
      <c r="E1504" s="34">
        <v>3</v>
      </c>
      <c r="F1504" s="34">
        <v>5</v>
      </c>
      <c r="G1504" s="34">
        <v>7</v>
      </c>
      <c r="H1504" s="34">
        <v>10</v>
      </c>
      <c r="I1504" s="34">
        <v>11</v>
      </c>
      <c r="J1504" s="34">
        <v>12</v>
      </c>
      <c r="K1504" s="34">
        <v>13</v>
      </c>
      <c r="L1504" s="34">
        <v>15</v>
      </c>
      <c r="M1504" s="34">
        <v>17</v>
      </c>
      <c r="N1504" s="34">
        <v>18</v>
      </c>
      <c r="O1504" s="34">
        <v>19</v>
      </c>
      <c r="P1504" s="34">
        <v>20</v>
      </c>
      <c r="Q1504" s="34">
        <v>22</v>
      </c>
      <c r="R1504" s="42">
        <v>315388.37</v>
      </c>
      <c r="S1504" s="42">
        <v>1055.57</v>
      </c>
      <c r="T1504" s="42">
        <v>20</v>
      </c>
      <c r="U1504" s="42">
        <v>8</v>
      </c>
      <c r="V1504" s="42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41">
        <v>1089774.04</v>
      </c>
      <c r="S1505" s="41">
        <v>2903.16</v>
      </c>
      <c r="T1505" s="41">
        <v>20</v>
      </c>
      <c r="U1505" s="41">
        <v>8</v>
      </c>
      <c r="V1505" s="41">
        <v>4</v>
      </c>
    </row>
    <row r="1506" spans="1:22" x14ac:dyDescent="0.25">
      <c r="A1506" s="32">
        <v>1502</v>
      </c>
      <c r="B1506" s="33">
        <v>42847</v>
      </c>
      <c r="C1506" s="34">
        <v>1</v>
      </c>
      <c r="D1506" s="34">
        <v>2</v>
      </c>
      <c r="E1506" s="34">
        <v>3</v>
      </c>
      <c r="F1506" s="34">
        <v>4</v>
      </c>
      <c r="G1506" s="34">
        <v>5</v>
      </c>
      <c r="H1506" s="34">
        <v>7</v>
      </c>
      <c r="I1506" s="34">
        <v>11</v>
      </c>
      <c r="J1506" s="34">
        <v>12</v>
      </c>
      <c r="K1506" s="34">
        <v>13</v>
      </c>
      <c r="L1506" s="34">
        <v>15</v>
      </c>
      <c r="M1506" s="34">
        <v>17</v>
      </c>
      <c r="N1506" s="34">
        <v>18</v>
      </c>
      <c r="O1506" s="34">
        <v>20</v>
      </c>
      <c r="P1506" s="34">
        <v>22</v>
      </c>
      <c r="Q1506" s="34">
        <v>24</v>
      </c>
      <c r="R1506" s="42">
        <v>0</v>
      </c>
      <c r="S1506" s="42">
        <v>1071.28</v>
      </c>
      <c r="T1506" s="42">
        <v>20</v>
      </c>
      <c r="U1506" s="42">
        <v>8</v>
      </c>
      <c r="V1506" s="42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41">
        <v>0</v>
      </c>
      <c r="S1507" s="41">
        <v>2082.89</v>
      </c>
      <c r="T1507" s="41">
        <v>20</v>
      </c>
      <c r="U1507" s="41">
        <v>8</v>
      </c>
      <c r="V1507" s="41">
        <v>4</v>
      </c>
    </row>
    <row r="1508" spans="1:22" x14ac:dyDescent="0.25">
      <c r="A1508" s="32">
        <v>1504</v>
      </c>
      <c r="B1508" s="33">
        <v>42851</v>
      </c>
      <c r="C1508" s="34">
        <v>1</v>
      </c>
      <c r="D1508" s="34">
        <v>4</v>
      </c>
      <c r="E1508" s="34">
        <v>5</v>
      </c>
      <c r="F1508" s="34">
        <v>7</v>
      </c>
      <c r="G1508" s="34">
        <v>8</v>
      </c>
      <c r="H1508" s="34">
        <v>11</v>
      </c>
      <c r="I1508" s="34">
        <v>12</v>
      </c>
      <c r="J1508" s="34">
        <v>14</v>
      </c>
      <c r="K1508" s="34">
        <v>17</v>
      </c>
      <c r="L1508" s="34">
        <v>18</v>
      </c>
      <c r="M1508" s="34">
        <v>19</v>
      </c>
      <c r="N1508" s="34">
        <v>21</v>
      </c>
      <c r="O1508" s="34">
        <v>23</v>
      </c>
      <c r="P1508" s="34">
        <v>24</v>
      </c>
      <c r="Q1508" s="34">
        <v>25</v>
      </c>
      <c r="R1508" s="42">
        <v>2703729.54</v>
      </c>
      <c r="S1508" s="42">
        <v>1241.0999999999999</v>
      </c>
      <c r="T1508" s="42">
        <v>20</v>
      </c>
      <c r="U1508" s="42">
        <v>8</v>
      </c>
      <c r="V1508" s="42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41">
        <v>2125397.96</v>
      </c>
      <c r="S1509" s="41">
        <v>3336.58</v>
      </c>
      <c r="T1509" s="41">
        <v>20</v>
      </c>
      <c r="U1509" s="41">
        <v>8</v>
      </c>
      <c r="V1509" s="41">
        <v>4</v>
      </c>
    </row>
    <row r="1510" spans="1:22" x14ac:dyDescent="0.25">
      <c r="A1510" s="32">
        <v>1506</v>
      </c>
      <c r="B1510" s="33">
        <v>42858</v>
      </c>
      <c r="C1510" s="34">
        <v>3</v>
      </c>
      <c r="D1510" s="34">
        <v>4</v>
      </c>
      <c r="E1510" s="34">
        <v>5</v>
      </c>
      <c r="F1510" s="34">
        <v>8</v>
      </c>
      <c r="G1510" s="34">
        <v>9</v>
      </c>
      <c r="H1510" s="34">
        <v>10</v>
      </c>
      <c r="I1510" s="34">
        <v>13</v>
      </c>
      <c r="J1510" s="34">
        <v>14</v>
      </c>
      <c r="K1510" s="34">
        <v>17</v>
      </c>
      <c r="L1510" s="34">
        <v>18</v>
      </c>
      <c r="M1510" s="34">
        <v>19</v>
      </c>
      <c r="N1510" s="34">
        <v>20</v>
      </c>
      <c r="O1510" s="34">
        <v>21</v>
      </c>
      <c r="P1510" s="34">
        <v>22</v>
      </c>
      <c r="Q1510" s="34">
        <v>24</v>
      </c>
      <c r="R1510" s="42">
        <v>1090843.42</v>
      </c>
      <c r="S1510" s="42">
        <v>1514.98</v>
      </c>
      <c r="T1510" s="42">
        <v>20</v>
      </c>
      <c r="U1510" s="42">
        <v>8</v>
      </c>
      <c r="V1510" s="42">
        <v>4</v>
      </c>
    </row>
    <row r="1511" spans="1:22" x14ac:dyDescent="0.25">
      <c r="A1511" s="28">
        <v>1507</v>
      </c>
      <c r="B1511" s="29">
        <v>42860</v>
      </c>
      <c r="C1511" s="30">
        <v>1</v>
      </c>
      <c r="D1511" s="30">
        <v>2</v>
      </c>
      <c r="E1511" s="30">
        <v>3</v>
      </c>
      <c r="F1511" s="30">
        <v>4</v>
      </c>
      <c r="G1511" s="30">
        <v>5</v>
      </c>
      <c r="H1511" s="30">
        <v>8</v>
      </c>
      <c r="I1511" s="30">
        <v>10</v>
      </c>
      <c r="J1511" s="30">
        <v>11</v>
      </c>
      <c r="K1511" s="30">
        <v>13</v>
      </c>
      <c r="L1511" s="30">
        <v>14</v>
      </c>
      <c r="M1511" s="30">
        <v>17</v>
      </c>
      <c r="N1511" s="30">
        <v>19</v>
      </c>
      <c r="O1511" s="30">
        <v>21</v>
      </c>
      <c r="P1511" s="30">
        <v>23</v>
      </c>
      <c r="Q1511" s="30">
        <v>24</v>
      </c>
      <c r="R1511" s="41">
        <v>232847.67</v>
      </c>
      <c r="S1511" s="41">
        <v>776.36</v>
      </c>
      <c r="T1511" s="41">
        <v>20</v>
      </c>
      <c r="U1511" s="41">
        <v>8</v>
      </c>
      <c r="V1511" s="41">
        <v>4</v>
      </c>
    </row>
    <row r="1512" spans="1:22" x14ac:dyDescent="0.25">
      <c r="A1512" s="32">
        <v>1508</v>
      </c>
      <c r="B1512" s="33">
        <v>42863</v>
      </c>
      <c r="C1512" s="34">
        <v>1</v>
      </c>
      <c r="D1512" s="34">
        <v>3</v>
      </c>
      <c r="E1512" s="34">
        <v>7</v>
      </c>
      <c r="F1512" s="34">
        <v>8</v>
      </c>
      <c r="G1512" s="34">
        <v>9</v>
      </c>
      <c r="H1512" s="34">
        <v>10</v>
      </c>
      <c r="I1512" s="34">
        <v>11</v>
      </c>
      <c r="J1512" s="34">
        <v>12</v>
      </c>
      <c r="K1512" s="34">
        <v>14</v>
      </c>
      <c r="L1512" s="34">
        <v>17</v>
      </c>
      <c r="M1512" s="34">
        <v>19</v>
      </c>
      <c r="N1512" s="34">
        <v>21</v>
      </c>
      <c r="O1512" s="34">
        <v>22</v>
      </c>
      <c r="P1512" s="34">
        <v>23</v>
      </c>
      <c r="Q1512" s="34">
        <v>24</v>
      </c>
      <c r="R1512" s="42">
        <v>766634.29</v>
      </c>
      <c r="S1512" s="42">
        <v>1471.53</v>
      </c>
      <c r="T1512" s="42">
        <v>20</v>
      </c>
      <c r="U1512" s="42">
        <v>8</v>
      </c>
      <c r="V1512" s="42">
        <v>4</v>
      </c>
    </row>
    <row r="1513" spans="1:22" x14ac:dyDescent="0.25">
      <c r="A1513" s="28">
        <v>1509</v>
      </c>
      <c r="B1513" s="29">
        <v>42865</v>
      </c>
      <c r="C1513" s="30">
        <v>1</v>
      </c>
      <c r="D1513" s="30">
        <v>2</v>
      </c>
      <c r="E1513" s="30">
        <v>3</v>
      </c>
      <c r="F1513" s="30">
        <v>6</v>
      </c>
      <c r="G1513" s="30">
        <v>7</v>
      </c>
      <c r="H1513" s="30">
        <v>8</v>
      </c>
      <c r="I1513" s="30">
        <v>9</v>
      </c>
      <c r="J1513" s="30">
        <v>13</v>
      </c>
      <c r="K1513" s="30">
        <v>14</v>
      </c>
      <c r="L1513" s="30">
        <v>15</v>
      </c>
      <c r="M1513" s="30">
        <v>17</v>
      </c>
      <c r="N1513" s="30">
        <v>18</v>
      </c>
      <c r="O1513" s="30">
        <v>19</v>
      </c>
      <c r="P1513" s="30">
        <v>22</v>
      </c>
      <c r="Q1513" s="30">
        <v>24</v>
      </c>
      <c r="R1513" s="41">
        <v>332578.98</v>
      </c>
      <c r="S1513" s="41">
        <v>1009.58</v>
      </c>
      <c r="T1513" s="41">
        <v>20</v>
      </c>
      <c r="U1513" s="41">
        <v>8</v>
      </c>
      <c r="V1513" s="41">
        <v>4</v>
      </c>
    </row>
    <row r="1514" spans="1:22" x14ac:dyDescent="0.25">
      <c r="A1514" s="32">
        <v>1510</v>
      </c>
      <c r="B1514" s="33">
        <v>42867</v>
      </c>
      <c r="C1514" s="34">
        <v>1</v>
      </c>
      <c r="D1514" s="34">
        <v>3</v>
      </c>
      <c r="E1514" s="34">
        <v>4</v>
      </c>
      <c r="F1514" s="34">
        <v>7</v>
      </c>
      <c r="G1514" s="34">
        <v>8</v>
      </c>
      <c r="H1514" s="34">
        <v>9</v>
      </c>
      <c r="I1514" s="34">
        <v>10</v>
      </c>
      <c r="J1514" s="34">
        <v>11</v>
      </c>
      <c r="K1514" s="34">
        <v>12</v>
      </c>
      <c r="L1514" s="34">
        <v>13</v>
      </c>
      <c r="M1514" s="34">
        <v>15</v>
      </c>
      <c r="N1514" s="34">
        <v>18</v>
      </c>
      <c r="O1514" s="34">
        <v>19</v>
      </c>
      <c r="P1514" s="34">
        <v>22</v>
      </c>
      <c r="Q1514" s="34">
        <v>24</v>
      </c>
      <c r="R1514" s="42">
        <v>318127.19</v>
      </c>
      <c r="S1514" s="42">
        <v>954.51</v>
      </c>
      <c r="T1514" s="42">
        <v>20</v>
      </c>
      <c r="U1514" s="42">
        <v>8</v>
      </c>
      <c r="V1514" s="42">
        <v>4</v>
      </c>
    </row>
    <row r="1515" spans="1:22" x14ac:dyDescent="0.25">
      <c r="A1515" s="28">
        <v>1511</v>
      </c>
      <c r="B1515" s="29">
        <v>42870</v>
      </c>
      <c r="C1515" s="30">
        <v>2</v>
      </c>
      <c r="D1515" s="30">
        <v>4</v>
      </c>
      <c r="E1515" s="30">
        <v>5</v>
      </c>
      <c r="F1515" s="30">
        <v>8</v>
      </c>
      <c r="G1515" s="30">
        <v>9</v>
      </c>
      <c r="H1515" s="30">
        <v>10</v>
      </c>
      <c r="I1515" s="30">
        <v>11</v>
      </c>
      <c r="J1515" s="30">
        <v>12</v>
      </c>
      <c r="K1515" s="30">
        <v>13</v>
      </c>
      <c r="L1515" s="30">
        <v>15</v>
      </c>
      <c r="M1515" s="30">
        <v>19</v>
      </c>
      <c r="N1515" s="30">
        <v>20</v>
      </c>
      <c r="O1515" s="30">
        <v>21</v>
      </c>
      <c r="P1515" s="30">
        <v>23</v>
      </c>
      <c r="Q1515" s="30">
        <v>24</v>
      </c>
      <c r="R1515" s="41">
        <v>272884.25</v>
      </c>
      <c r="S1515" s="41">
        <v>908.7</v>
      </c>
      <c r="T1515" s="41">
        <v>20</v>
      </c>
      <c r="U1515" s="41">
        <v>8</v>
      </c>
      <c r="V1515" s="41">
        <v>4</v>
      </c>
    </row>
    <row r="1516" spans="1:22" x14ac:dyDescent="0.25">
      <c r="A1516" s="32">
        <v>1512</v>
      </c>
      <c r="B1516" s="33">
        <v>42872</v>
      </c>
      <c r="C1516" s="34">
        <v>2</v>
      </c>
      <c r="D1516" s="34">
        <v>3</v>
      </c>
      <c r="E1516" s="34">
        <v>4</v>
      </c>
      <c r="F1516" s="34">
        <v>6</v>
      </c>
      <c r="G1516" s="34">
        <v>10</v>
      </c>
      <c r="H1516" s="34">
        <v>11</v>
      </c>
      <c r="I1516" s="34">
        <v>12</v>
      </c>
      <c r="J1516" s="34">
        <v>13</v>
      </c>
      <c r="K1516" s="34">
        <v>15</v>
      </c>
      <c r="L1516" s="34">
        <v>16</v>
      </c>
      <c r="M1516" s="34">
        <v>17</v>
      </c>
      <c r="N1516" s="34">
        <v>19</v>
      </c>
      <c r="O1516" s="34">
        <v>21</v>
      </c>
      <c r="P1516" s="34">
        <v>22</v>
      </c>
      <c r="Q1516" s="34">
        <v>24</v>
      </c>
      <c r="R1516" s="42">
        <v>2007937.94</v>
      </c>
      <c r="S1516" s="42">
        <v>1382.16</v>
      </c>
      <c r="T1516" s="42">
        <v>20</v>
      </c>
      <c r="U1516" s="42">
        <v>8</v>
      </c>
      <c r="V1516" s="42">
        <v>4</v>
      </c>
    </row>
    <row r="1517" spans="1:22" x14ac:dyDescent="0.25">
      <c r="A1517" s="28">
        <v>1513</v>
      </c>
      <c r="B1517" s="29">
        <v>42874</v>
      </c>
      <c r="C1517" s="30">
        <v>3</v>
      </c>
      <c r="D1517" s="30">
        <v>4</v>
      </c>
      <c r="E1517" s="30">
        <v>6</v>
      </c>
      <c r="F1517" s="30">
        <v>7</v>
      </c>
      <c r="G1517" s="30">
        <v>9</v>
      </c>
      <c r="H1517" s="30">
        <v>10</v>
      </c>
      <c r="I1517" s="30">
        <v>11</v>
      </c>
      <c r="J1517" s="30">
        <v>12</v>
      </c>
      <c r="K1517" s="30">
        <v>13</v>
      </c>
      <c r="L1517" s="30">
        <v>14</v>
      </c>
      <c r="M1517" s="30">
        <v>16</v>
      </c>
      <c r="N1517" s="30">
        <v>18</v>
      </c>
      <c r="O1517" s="30">
        <v>21</v>
      </c>
      <c r="P1517" s="30">
        <v>22</v>
      </c>
      <c r="Q1517" s="30">
        <v>24</v>
      </c>
      <c r="R1517" s="41">
        <v>1931178.44</v>
      </c>
      <c r="S1517" s="41">
        <v>1692.91</v>
      </c>
      <c r="T1517" s="41">
        <v>20</v>
      </c>
      <c r="U1517" s="41">
        <v>8</v>
      </c>
      <c r="V1517" s="41">
        <v>4</v>
      </c>
    </row>
    <row r="1518" spans="1:22" x14ac:dyDescent="0.25">
      <c r="A1518" s="32">
        <v>1514</v>
      </c>
      <c r="B1518" s="33">
        <v>42877</v>
      </c>
      <c r="C1518" s="34">
        <v>3</v>
      </c>
      <c r="D1518" s="34">
        <v>4</v>
      </c>
      <c r="E1518" s="34">
        <v>5</v>
      </c>
      <c r="F1518" s="34">
        <v>7</v>
      </c>
      <c r="G1518" s="34">
        <v>8</v>
      </c>
      <c r="H1518" s="34">
        <v>11</v>
      </c>
      <c r="I1518" s="34">
        <v>12</v>
      </c>
      <c r="J1518" s="34">
        <v>13</v>
      </c>
      <c r="K1518" s="34">
        <v>15</v>
      </c>
      <c r="L1518" s="34">
        <v>16</v>
      </c>
      <c r="M1518" s="34">
        <v>17</v>
      </c>
      <c r="N1518" s="34">
        <v>19</v>
      </c>
      <c r="O1518" s="34">
        <v>20</v>
      </c>
      <c r="P1518" s="34">
        <v>21</v>
      </c>
      <c r="Q1518" s="34">
        <v>24</v>
      </c>
      <c r="R1518" s="42">
        <v>858676</v>
      </c>
      <c r="S1518" s="42">
        <v>1793.06</v>
      </c>
      <c r="T1518" s="42">
        <v>20</v>
      </c>
      <c r="U1518" s="42">
        <v>8</v>
      </c>
      <c r="V1518" s="42">
        <v>4</v>
      </c>
    </row>
    <row r="1519" spans="1:22" x14ac:dyDescent="0.25">
      <c r="A1519" s="28">
        <v>1515</v>
      </c>
      <c r="B1519" s="29">
        <v>42879</v>
      </c>
      <c r="C1519" s="30">
        <v>1</v>
      </c>
      <c r="D1519" s="30">
        <v>2</v>
      </c>
      <c r="E1519" s="30">
        <v>3</v>
      </c>
      <c r="F1519" s="30">
        <v>5</v>
      </c>
      <c r="G1519" s="30">
        <v>8</v>
      </c>
      <c r="H1519" s="30">
        <v>9</v>
      </c>
      <c r="I1519" s="30">
        <v>11</v>
      </c>
      <c r="J1519" s="30">
        <v>12</v>
      </c>
      <c r="K1519" s="30">
        <v>13</v>
      </c>
      <c r="L1519" s="30">
        <v>16</v>
      </c>
      <c r="M1519" s="30">
        <v>17</v>
      </c>
      <c r="N1519" s="30">
        <v>18</v>
      </c>
      <c r="O1519" s="30">
        <v>19</v>
      </c>
      <c r="P1519" s="30">
        <v>20</v>
      </c>
      <c r="Q1519" s="30">
        <v>23</v>
      </c>
      <c r="R1519" s="41">
        <v>336430.51</v>
      </c>
      <c r="S1519" s="41">
        <v>1559</v>
      </c>
      <c r="T1519" s="41">
        <v>20</v>
      </c>
      <c r="U1519" s="41">
        <v>8</v>
      </c>
      <c r="V1519" s="41">
        <v>4</v>
      </c>
    </row>
    <row r="1520" spans="1:22" x14ac:dyDescent="0.25">
      <c r="A1520" s="32">
        <v>1516</v>
      </c>
      <c r="B1520" s="33">
        <v>42881</v>
      </c>
      <c r="C1520" s="34">
        <v>1</v>
      </c>
      <c r="D1520" s="34">
        <v>2</v>
      </c>
      <c r="E1520" s="34">
        <v>6</v>
      </c>
      <c r="F1520" s="34">
        <v>7</v>
      </c>
      <c r="G1520" s="34">
        <v>10</v>
      </c>
      <c r="H1520" s="34">
        <v>11</v>
      </c>
      <c r="I1520" s="34">
        <v>12</v>
      </c>
      <c r="J1520" s="34">
        <v>14</v>
      </c>
      <c r="K1520" s="34">
        <v>16</v>
      </c>
      <c r="L1520" s="34">
        <v>18</v>
      </c>
      <c r="M1520" s="34">
        <v>19</v>
      </c>
      <c r="N1520" s="34">
        <v>20</v>
      </c>
      <c r="O1520" s="34">
        <v>22</v>
      </c>
      <c r="P1520" s="34">
        <v>23</v>
      </c>
      <c r="Q1520" s="34">
        <v>24</v>
      </c>
      <c r="R1520" s="42">
        <v>676080.02</v>
      </c>
      <c r="S1520" s="42">
        <v>2080.25</v>
      </c>
      <c r="T1520" s="42">
        <v>20</v>
      </c>
      <c r="U1520" s="42">
        <v>8</v>
      </c>
      <c r="V1520" s="42">
        <v>4</v>
      </c>
    </row>
    <row r="1521" spans="1:22" x14ac:dyDescent="0.25">
      <c r="A1521" s="28">
        <v>1517</v>
      </c>
      <c r="B1521" s="29">
        <v>42884</v>
      </c>
      <c r="C1521" s="30">
        <v>2</v>
      </c>
      <c r="D1521" s="30">
        <v>3</v>
      </c>
      <c r="E1521" s="30">
        <v>5</v>
      </c>
      <c r="F1521" s="30">
        <v>8</v>
      </c>
      <c r="G1521" s="30">
        <v>10</v>
      </c>
      <c r="H1521" s="30">
        <v>11</v>
      </c>
      <c r="I1521" s="30">
        <v>12</v>
      </c>
      <c r="J1521" s="30">
        <v>14</v>
      </c>
      <c r="K1521" s="30">
        <v>15</v>
      </c>
      <c r="L1521" s="30">
        <v>18</v>
      </c>
      <c r="M1521" s="30">
        <v>20</v>
      </c>
      <c r="N1521" s="30">
        <v>21</v>
      </c>
      <c r="O1521" s="30">
        <v>23</v>
      </c>
      <c r="P1521" s="30">
        <v>24</v>
      </c>
      <c r="Q1521" s="30">
        <v>25</v>
      </c>
      <c r="R1521" s="41">
        <v>276609.09000000003</v>
      </c>
      <c r="S1521" s="41">
        <v>701.79</v>
      </c>
      <c r="T1521" s="41">
        <v>20</v>
      </c>
      <c r="U1521" s="41">
        <v>8</v>
      </c>
      <c r="V1521" s="41">
        <v>4</v>
      </c>
    </row>
    <row r="1522" spans="1:22" x14ac:dyDescent="0.25">
      <c r="A1522" s="32">
        <v>1518</v>
      </c>
      <c r="B1522" s="33">
        <v>42886</v>
      </c>
      <c r="C1522" s="34">
        <v>2</v>
      </c>
      <c r="D1522" s="34">
        <v>3</v>
      </c>
      <c r="E1522" s="34">
        <v>4</v>
      </c>
      <c r="F1522" s="34">
        <v>5</v>
      </c>
      <c r="G1522" s="34">
        <v>7</v>
      </c>
      <c r="H1522" s="34">
        <v>8</v>
      </c>
      <c r="I1522" s="34">
        <v>11</v>
      </c>
      <c r="J1522" s="34">
        <v>12</v>
      </c>
      <c r="K1522" s="34">
        <v>14</v>
      </c>
      <c r="L1522" s="34">
        <v>16</v>
      </c>
      <c r="M1522" s="34">
        <v>17</v>
      </c>
      <c r="N1522" s="34">
        <v>20</v>
      </c>
      <c r="O1522" s="34">
        <v>22</v>
      </c>
      <c r="P1522" s="34">
        <v>24</v>
      </c>
      <c r="Q1522" s="34">
        <v>25</v>
      </c>
      <c r="R1522" s="42">
        <v>440990.32</v>
      </c>
      <c r="S1522" s="42">
        <v>1424.56</v>
      </c>
      <c r="T1522" s="42">
        <v>20</v>
      </c>
      <c r="U1522" s="42">
        <v>8</v>
      </c>
      <c r="V1522" s="42">
        <v>4</v>
      </c>
    </row>
    <row r="1523" spans="1:22" x14ac:dyDescent="0.25">
      <c r="A1523" s="28">
        <v>1519</v>
      </c>
      <c r="B1523" s="29">
        <v>42888</v>
      </c>
      <c r="C1523" s="30">
        <v>1</v>
      </c>
      <c r="D1523" s="30">
        <v>4</v>
      </c>
      <c r="E1523" s="30">
        <v>6</v>
      </c>
      <c r="F1523" s="30">
        <v>8</v>
      </c>
      <c r="G1523" s="30">
        <v>13</v>
      </c>
      <c r="H1523" s="30">
        <v>14</v>
      </c>
      <c r="I1523" s="30">
        <v>16</v>
      </c>
      <c r="J1523" s="30">
        <v>17</v>
      </c>
      <c r="K1523" s="30">
        <v>18</v>
      </c>
      <c r="L1523" s="30">
        <v>20</v>
      </c>
      <c r="M1523" s="30">
        <v>21</v>
      </c>
      <c r="N1523" s="30">
        <v>22</v>
      </c>
      <c r="O1523" s="30">
        <v>23</v>
      </c>
      <c r="P1523" s="30">
        <v>24</v>
      </c>
      <c r="Q1523" s="30">
        <v>25</v>
      </c>
      <c r="R1523" s="41">
        <v>529678.44999999995</v>
      </c>
      <c r="S1523" s="41">
        <v>1969.52</v>
      </c>
      <c r="T1523" s="41">
        <v>20</v>
      </c>
      <c r="U1523" s="41">
        <v>8</v>
      </c>
      <c r="V1523" s="41">
        <v>4</v>
      </c>
    </row>
    <row r="1524" spans="1:22" x14ac:dyDescent="0.25">
      <c r="A1524" s="32">
        <v>1520</v>
      </c>
      <c r="B1524" s="33">
        <v>42891</v>
      </c>
      <c r="C1524" s="34">
        <v>1</v>
      </c>
      <c r="D1524" s="34">
        <v>2</v>
      </c>
      <c r="E1524" s="34">
        <v>4</v>
      </c>
      <c r="F1524" s="34">
        <v>8</v>
      </c>
      <c r="G1524" s="34">
        <v>9</v>
      </c>
      <c r="H1524" s="34">
        <v>10</v>
      </c>
      <c r="I1524" s="34">
        <v>12</v>
      </c>
      <c r="J1524" s="34">
        <v>13</v>
      </c>
      <c r="K1524" s="34">
        <v>14</v>
      </c>
      <c r="L1524" s="34">
        <v>16</v>
      </c>
      <c r="M1524" s="34">
        <v>17</v>
      </c>
      <c r="N1524" s="34">
        <v>18</v>
      </c>
      <c r="O1524" s="34">
        <v>19</v>
      </c>
      <c r="P1524" s="34">
        <v>24</v>
      </c>
      <c r="Q1524" s="34">
        <v>25</v>
      </c>
      <c r="R1524" s="42">
        <v>283547.62</v>
      </c>
      <c r="S1524" s="42">
        <v>1504.66</v>
      </c>
      <c r="T1524" s="42">
        <v>20</v>
      </c>
      <c r="U1524" s="42">
        <v>8</v>
      </c>
      <c r="V1524" s="42">
        <v>4</v>
      </c>
    </row>
    <row r="1525" spans="1:22" x14ac:dyDescent="0.25">
      <c r="A1525" s="28">
        <v>1521</v>
      </c>
      <c r="B1525" s="29">
        <v>42893</v>
      </c>
      <c r="C1525" s="30">
        <v>1</v>
      </c>
      <c r="D1525" s="30">
        <v>2</v>
      </c>
      <c r="E1525" s="30">
        <v>3</v>
      </c>
      <c r="F1525" s="30">
        <v>4</v>
      </c>
      <c r="G1525" s="30">
        <v>5</v>
      </c>
      <c r="H1525" s="30">
        <v>7</v>
      </c>
      <c r="I1525" s="30">
        <v>8</v>
      </c>
      <c r="J1525" s="30">
        <v>12</v>
      </c>
      <c r="K1525" s="30">
        <v>14</v>
      </c>
      <c r="L1525" s="30">
        <v>15</v>
      </c>
      <c r="M1525" s="30">
        <v>17</v>
      </c>
      <c r="N1525" s="30">
        <v>19</v>
      </c>
      <c r="O1525" s="30">
        <v>20</v>
      </c>
      <c r="P1525" s="30">
        <v>23</v>
      </c>
      <c r="Q1525" s="30">
        <v>24</v>
      </c>
      <c r="R1525" s="41">
        <v>359073.26</v>
      </c>
      <c r="S1525" s="41">
        <v>1191.2</v>
      </c>
      <c r="T1525" s="41">
        <v>20</v>
      </c>
      <c r="U1525" s="41">
        <v>8</v>
      </c>
      <c r="V1525" s="41">
        <v>4</v>
      </c>
    </row>
    <row r="1526" spans="1:22" x14ac:dyDescent="0.25">
      <c r="A1526" s="32">
        <v>1522</v>
      </c>
      <c r="B1526" s="33">
        <v>42895</v>
      </c>
      <c r="C1526" s="34">
        <v>1</v>
      </c>
      <c r="D1526" s="34">
        <v>8</v>
      </c>
      <c r="E1526" s="34">
        <v>9</v>
      </c>
      <c r="F1526" s="34">
        <v>10</v>
      </c>
      <c r="G1526" s="34">
        <v>11</v>
      </c>
      <c r="H1526" s="34">
        <v>13</v>
      </c>
      <c r="I1526" s="34">
        <v>14</v>
      </c>
      <c r="J1526" s="34">
        <v>15</v>
      </c>
      <c r="K1526" s="34">
        <v>16</v>
      </c>
      <c r="L1526" s="34">
        <v>18</v>
      </c>
      <c r="M1526" s="34">
        <v>19</v>
      </c>
      <c r="N1526" s="34">
        <v>20</v>
      </c>
      <c r="O1526" s="34">
        <v>21</v>
      </c>
      <c r="P1526" s="34">
        <v>23</v>
      </c>
      <c r="Q1526" s="34">
        <v>24</v>
      </c>
      <c r="R1526" s="42">
        <v>927234.52</v>
      </c>
      <c r="S1526" s="42">
        <v>1649.15</v>
      </c>
      <c r="T1526" s="42">
        <v>20</v>
      </c>
      <c r="U1526" s="42">
        <v>8</v>
      </c>
      <c r="V1526" s="42">
        <v>4</v>
      </c>
    </row>
    <row r="1527" spans="1:22" x14ac:dyDescent="0.25">
      <c r="A1527" s="28">
        <v>1523</v>
      </c>
      <c r="B1527" s="29">
        <v>42898</v>
      </c>
      <c r="C1527" s="30">
        <v>3</v>
      </c>
      <c r="D1527" s="30">
        <v>5</v>
      </c>
      <c r="E1527" s="30">
        <v>6</v>
      </c>
      <c r="F1527" s="30">
        <v>7</v>
      </c>
      <c r="G1527" s="30">
        <v>9</v>
      </c>
      <c r="H1527" s="30">
        <v>10</v>
      </c>
      <c r="I1527" s="30">
        <v>12</v>
      </c>
      <c r="J1527" s="30">
        <v>13</v>
      </c>
      <c r="K1527" s="30">
        <v>14</v>
      </c>
      <c r="L1527" s="30">
        <v>16</v>
      </c>
      <c r="M1527" s="30">
        <v>18</v>
      </c>
      <c r="N1527" s="30">
        <v>19</v>
      </c>
      <c r="O1527" s="30">
        <v>21</v>
      </c>
      <c r="P1527" s="30">
        <v>23</v>
      </c>
      <c r="Q1527" s="30">
        <v>25</v>
      </c>
      <c r="R1527" s="41">
        <v>182920.06</v>
      </c>
      <c r="S1527" s="41">
        <v>712.33</v>
      </c>
      <c r="T1527" s="41">
        <v>20</v>
      </c>
      <c r="U1527" s="41">
        <v>8</v>
      </c>
      <c r="V1527" s="41">
        <v>4</v>
      </c>
    </row>
    <row r="1528" spans="1:22" x14ac:dyDescent="0.25">
      <c r="A1528" s="32">
        <v>1524</v>
      </c>
      <c r="B1528" s="33">
        <v>42900</v>
      </c>
      <c r="C1528" s="34">
        <v>1</v>
      </c>
      <c r="D1528" s="34">
        <v>3</v>
      </c>
      <c r="E1528" s="34">
        <v>5</v>
      </c>
      <c r="F1528" s="34">
        <v>6</v>
      </c>
      <c r="G1528" s="34">
        <v>7</v>
      </c>
      <c r="H1528" s="34">
        <v>8</v>
      </c>
      <c r="I1528" s="34">
        <v>9</v>
      </c>
      <c r="J1528" s="34">
        <v>10</v>
      </c>
      <c r="K1528" s="34">
        <v>13</v>
      </c>
      <c r="L1528" s="34">
        <v>14</v>
      </c>
      <c r="M1528" s="34">
        <v>20</v>
      </c>
      <c r="N1528" s="34">
        <v>22</v>
      </c>
      <c r="O1528" s="34">
        <v>23</v>
      </c>
      <c r="P1528" s="34">
        <v>24</v>
      </c>
      <c r="Q1528" s="34">
        <v>25</v>
      </c>
      <c r="R1528" s="42">
        <v>1892320.43</v>
      </c>
      <c r="S1528" s="42">
        <v>2366.88</v>
      </c>
      <c r="T1528" s="42">
        <v>20</v>
      </c>
      <c r="U1528" s="42">
        <v>8</v>
      </c>
      <c r="V1528" s="42">
        <v>4</v>
      </c>
    </row>
    <row r="1529" spans="1:22" x14ac:dyDescent="0.25">
      <c r="A1529" s="28">
        <v>1525</v>
      </c>
      <c r="B1529" s="29">
        <v>42902</v>
      </c>
      <c r="C1529" s="30">
        <v>1</v>
      </c>
      <c r="D1529" s="30">
        <v>2</v>
      </c>
      <c r="E1529" s="30">
        <v>4</v>
      </c>
      <c r="F1529" s="30">
        <v>5</v>
      </c>
      <c r="G1529" s="30">
        <v>8</v>
      </c>
      <c r="H1529" s="30">
        <v>10</v>
      </c>
      <c r="I1529" s="30">
        <v>12</v>
      </c>
      <c r="J1529" s="30">
        <v>14</v>
      </c>
      <c r="K1529" s="30">
        <v>15</v>
      </c>
      <c r="L1529" s="30">
        <v>18</v>
      </c>
      <c r="M1529" s="30">
        <v>19</v>
      </c>
      <c r="N1529" s="30">
        <v>20</v>
      </c>
      <c r="O1529" s="30">
        <v>21</v>
      </c>
      <c r="P1529" s="30">
        <v>22</v>
      </c>
      <c r="Q1529" s="30">
        <v>25</v>
      </c>
      <c r="R1529" s="41">
        <v>462573.29</v>
      </c>
      <c r="S1529" s="41">
        <v>1462.79</v>
      </c>
      <c r="T1529" s="41">
        <v>20</v>
      </c>
      <c r="U1529" s="41">
        <v>8</v>
      </c>
      <c r="V1529" s="41">
        <v>4</v>
      </c>
    </row>
    <row r="1530" spans="1:22" x14ac:dyDescent="0.25">
      <c r="A1530" s="32">
        <v>1526</v>
      </c>
      <c r="B1530" s="33">
        <v>42905</v>
      </c>
      <c r="C1530" s="34">
        <v>5</v>
      </c>
      <c r="D1530" s="34">
        <v>7</v>
      </c>
      <c r="E1530" s="34">
        <v>8</v>
      </c>
      <c r="F1530" s="34">
        <v>9</v>
      </c>
      <c r="G1530" s="34">
        <v>10</v>
      </c>
      <c r="H1530" s="34">
        <v>11</v>
      </c>
      <c r="I1530" s="34">
        <v>13</v>
      </c>
      <c r="J1530" s="34">
        <v>15</v>
      </c>
      <c r="K1530" s="34">
        <v>17</v>
      </c>
      <c r="L1530" s="34">
        <v>18</v>
      </c>
      <c r="M1530" s="34">
        <v>20</v>
      </c>
      <c r="N1530" s="34">
        <v>21</v>
      </c>
      <c r="O1530" s="34">
        <v>22</v>
      </c>
      <c r="P1530" s="34">
        <v>23</v>
      </c>
      <c r="Q1530" s="34">
        <v>25</v>
      </c>
      <c r="R1530" s="42">
        <v>165114.45000000001</v>
      </c>
      <c r="S1530" s="42">
        <v>862.55</v>
      </c>
      <c r="T1530" s="42">
        <v>20</v>
      </c>
      <c r="U1530" s="42">
        <v>8</v>
      </c>
      <c r="V1530" s="42">
        <v>4</v>
      </c>
    </row>
    <row r="1531" spans="1:22" x14ac:dyDescent="0.25">
      <c r="A1531" s="28">
        <v>1527</v>
      </c>
      <c r="B1531" s="29">
        <v>42907</v>
      </c>
      <c r="C1531" s="30">
        <v>1</v>
      </c>
      <c r="D1531" s="30">
        <v>2</v>
      </c>
      <c r="E1531" s="30">
        <v>3</v>
      </c>
      <c r="F1531" s="30">
        <v>5</v>
      </c>
      <c r="G1531" s="30">
        <v>6</v>
      </c>
      <c r="H1531" s="30">
        <v>7</v>
      </c>
      <c r="I1531" s="30">
        <v>9</v>
      </c>
      <c r="J1531" s="30">
        <v>10</v>
      </c>
      <c r="K1531" s="30">
        <v>14</v>
      </c>
      <c r="L1531" s="30">
        <v>15</v>
      </c>
      <c r="M1531" s="30">
        <v>20</v>
      </c>
      <c r="N1531" s="30">
        <v>21</v>
      </c>
      <c r="O1531" s="30">
        <v>22</v>
      </c>
      <c r="P1531" s="30">
        <v>24</v>
      </c>
      <c r="Q1531" s="30">
        <v>25</v>
      </c>
      <c r="R1531" s="41">
        <v>1945969.06</v>
      </c>
      <c r="S1531" s="41">
        <v>2043.55</v>
      </c>
      <c r="T1531" s="41">
        <v>20</v>
      </c>
      <c r="U1531" s="41">
        <v>8</v>
      </c>
      <c r="V1531" s="41">
        <v>4</v>
      </c>
    </row>
    <row r="1532" spans="1:22" x14ac:dyDescent="0.25">
      <c r="A1532" s="32">
        <v>1528</v>
      </c>
      <c r="B1532" s="33">
        <v>42909</v>
      </c>
      <c r="C1532" s="34">
        <v>1</v>
      </c>
      <c r="D1532" s="34">
        <v>2</v>
      </c>
      <c r="E1532" s="34">
        <v>4</v>
      </c>
      <c r="F1532" s="34">
        <v>5</v>
      </c>
      <c r="G1532" s="34">
        <v>6</v>
      </c>
      <c r="H1532" s="34">
        <v>8</v>
      </c>
      <c r="I1532" s="34">
        <v>9</v>
      </c>
      <c r="J1532" s="34">
        <v>10</v>
      </c>
      <c r="K1532" s="34">
        <v>17</v>
      </c>
      <c r="L1532" s="34">
        <v>18</v>
      </c>
      <c r="M1532" s="34">
        <v>20</v>
      </c>
      <c r="N1532" s="34">
        <v>21</v>
      </c>
      <c r="O1532" s="34">
        <v>23</v>
      </c>
      <c r="P1532" s="34">
        <v>24</v>
      </c>
      <c r="Q1532" s="34">
        <v>25</v>
      </c>
      <c r="R1532" s="42">
        <v>0</v>
      </c>
      <c r="S1532" s="42">
        <v>2356.61</v>
      </c>
      <c r="T1532" s="42">
        <v>20</v>
      </c>
      <c r="U1532" s="42">
        <v>8</v>
      </c>
      <c r="V1532" s="42">
        <v>4</v>
      </c>
    </row>
    <row r="1533" spans="1:22" x14ac:dyDescent="0.25">
      <c r="A1533" s="28">
        <v>1529</v>
      </c>
      <c r="B1533" s="29">
        <v>42912</v>
      </c>
      <c r="C1533" s="30">
        <v>2</v>
      </c>
      <c r="D1533" s="30">
        <v>3</v>
      </c>
      <c r="E1533" s="30">
        <v>4</v>
      </c>
      <c r="F1533" s="30">
        <v>5</v>
      </c>
      <c r="G1533" s="30">
        <v>8</v>
      </c>
      <c r="H1533" s="30">
        <v>11</v>
      </c>
      <c r="I1533" s="30">
        <v>13</v>
      </c>
      <c r="J1533" s="30">
        <v>14</v>
      </c>
      <c r="K1533" s="30">
        <v>16</v>
      </c>
      <c r="L1533" s="30">
        <v>17</v>
      </c>
      <c r="M1533" s="30">
        <v>18</v>
      </c>
      <c r="N1533" s="30">
        <v>19</v>
      </c>
      <c r="O1533" s="30">
        <v>20</v>
      </c>
      <c r="P1533" s="30">
        <v>21</v>
      </c>
      <c r="Q1533" s="30">
        <v>24</v>
      </c>
      <c r="R1533" s="41">
        <v>1476461.28</v>
      </c>
      <c r="S1533" s="41">
        <v>2133.9499999999998</v>
      </c>
      <c r="T1533" s="41">
        <v>20</v>
      </c>
      <c r="U1533" s="41">
        <v>8</v>
      </c>
      <c r="V1533" s="41">
        <v>4</v>
      </c>
    </row>
    <row r="1534" spans="1:22" x14ac:dyDescent="0.25">
      <c r="A1534" s="32">
        <v>1530</v>
      </c>
      <c r="B1534" s="33">
        <v>42914</v>
      </c>
      <c r="C1534" s="34">
        <v>2</v>
      </c>
      <c r="D1534" s="34">
        <v>4</v>
      </c>
      <c r="E1534" s="34">
        <v>5</v>
      </c>
      <c r="F1534" s="34">
        <v>7</v>
      </c>
      <c r="G1534" s="34">
        <v>9</v>
      </c>
      <c r="H1534" s="34">
        <v>10</v>
      </c>
      <c r="I1534" s="34">
        <v>12</v>
      </c>
      <c r="J1534" s="34">
        <v>14</v>
      </c>
      <c r="K1534" s="34">
        <v>15</v>
      </c>
      <c r="L1534" s="34">
        <v>16</v>
      </c>
      <c r="M1534" s="34">
        <v>18</v>
      </c>
      <c r="N1534" s="34">
        <v>20</v>
      </c>
      <c r="O1534" s="34">
        <v>22</v>
      </c>
      <c r="P1534" s="34">
        <v>23</v>
      </c>
      <c r="Q1534" s="34">
        <v>24</v>
      </c>
      <c r="R1534" s="42">
        <v>34864.17</v>
      </c>
      <c r="S1534" s="42">
        <v>365.51</v>
      </c>
      <c r="T1534" s="42">
        <v>20</v>
      </c>
      <c r="U1534" s="42">
        <v>8</v>
      </c>
      <c r="V1534" s="42">
        <v>4</v>
      </c>
    </row>
    <row r="1535" spans="1:22" x14ac:dyDescent="0.25">
      <c r="A1535" s="28">
        <v>1531</v>
      </c>
      <c r="B1535" s="29">
        <v>42916</v>
      </c>
      <c r="C1535" s="30">
        <v>1</v>
      </c>
      <c r="D1535" s="30">
        <v>2</v>
      </c>
      <c r="E1535" s="30">
        <v>3</v>
      </c>
      <c r="F1535" s="30">
        <v>4</v>
      </c>
      <c r="G1535" s="30">
        <v>7</v>
      </c>
      <c r="H1535" s="30">
        <v>8</v>
      </c>
      <c r="I1535" s="30">
        <v>10</v>
      </c>
      <c r="J1535" s="30">
        <v>11</v>
      </c>
      <c r="K1535" s="30">
        <v>13</v>
      </c>
      <c r="L1535" s="30">
        <v>14</v>
      </c>
      <c r="M1535" s="30">
        <v>15</v>
      </c>
      <c r="N1535" s="30">
        <v>19</v>
      </c>
      <c r="O1535" s="30">
        <v>22</v>
      </c>
      <c r="P1535" s="30">
        <v>23</v>
      </c>
      <c r="Q1535" s="30">
        <v>24</v>
      </c>
      <c r="R1535" s="41">
        <v>1371437.5</v>
      </c>
      <c r="S1535" s="41">
        <v>1128.8900000000001</v>
      </c>
      <c r="T1535" s="41">
        <v>20</v>
      </c>
      <c r="U1535" s="41">
        <v>8</v>
      </c>
      <c r="V1535" s="41">
        <v>4</v>
      </c>
    </row>
    <row r="1536" spans="1:22" x14ac:dyDescent="0.25">
      <c r="A1536" s="32">
        <v>1532</v>
      </c>
      <c r="B1536" s="33">
        <v>42919</v>
      </c>
      <c r="C1536" s="34">
        <v>1</v>
      </c>
      <c r="D1536" s="34">
        <v>2</v>
      </c>
      <c r="E1536" s="34">
        <v>3</v>
      </c>
      <c r="F1536" s="34">
        <v>8</v>
      </c>
      <c r="G1536" s="34">
        <v>9</v>
      </c>
      <c r="H1536" s="34">
        <v>10</v>
      </c>
      <c r="I1536" s="34">
        <v>11</v>
      </c>
      <c r="J1536" s="34">
        <v>12</v>
      </c>
      <c r="K1536" s="34">
        <v>13</v>
      </c>
      <c r="L1536" s="34">
        <v>14</v>
      </c>
      <c r="M1536" s="34">
        <v>17</v>
      </c>
      <c r="N1536" s="34">
        <v>18</v>
      </c>
      <c r="O1536" s="34">
        <v>20</v>
      </c>
      <c r="P1536" s="34">
        <v>22</v>
      </c>
      <c r="Q1536" s="34">
        <v>25</v>
      </c>
      <c r="R1536" s="42">
        <v>579974.79</v>
      </c>
      <c r="S1536" s="42">
        <v>1514.45</v>
      </c>
      <c r="T1536" s="42">
        <v>20</v>
      </c>
      <c r="U1536" s="42">
        <v>8</v>
      </c>
      <c r="V1536" s="42">
        <v>4</v>
      </c>
    </row>
    <row r="1537" spans="1:22" x14ac:dyDescent="0.25">
      <c r="A1537" s="28">
        <v>1533</v>
      </c>
      <c r="B1537" s="29">
        <v>42921</v>
      </c>
      <c r="C1537" s="30">
        <v>1</v>
      </c>
      <c r="D1537" s="30">
        <v>3</v>
      </c>
      <c r="E1537" s="30">
        <v>4</v>
      </c>
      <c r="F1537" s="30">
        <v>6</v>
      </c>
      <c r="G1537" s="30">
        <v>7</v>
      </c>
      <c r="H1537" s="30">
        <v>11</v>
      </c>
      <c r="I1537" s="30">
        <v>12</v>
      </c>
      <c r="J1537" s="30">
        <v>13</v>
      </c>
      <c r="K1537" s="30">
        <v>14</v>
      </c>
      <c r="L1537" s="30">
        <v>15</v>
      </c>
      <c r="M1537" s="30">
        <v>16</v>
      </c>
      <c r="N1537" s="30">
        <v>19</v>
      </c>
      <c r="O1537" s="30">
        <v>20</v>
      </c>
      <c r="P1537" s="30">
        <v>21</v>
      </c>
      <c r="Q1537" s="30">
        <v>24</v>
      </c>
      <c r="R1537" s="41">
        <v>1100549.01</v>
      </c>
      <c r="S1537" s="41">
        <v>2096.7800000000002</v>
      </c>
      <c r="T1537" s="41">
        <v>20</v>
      </c>
      <c r="U1537" s="41">
        <v>8</v>
      </c>
      <c r="V1537" s="41">
        <v>4</v>
      </c>
    </row>
    <row r="1538" spans="1:22" x14ac:dyDescent="0.25">
      <c r="A1538" s="32">
        <v>1534</v>
      </c>
      <c r="B1538" s="33">
        <v>42923</v>
      </c>
      <c r="C1538" s="34">
        <v>1</v>
      </c>
      <c r="D1538" s="34">
        <v>4</v>
      </c>
      <c r="E1538" s="34">
        <v>5</v>
      </c>
      <c r="F1538" s="34">
        <v>8</v>
      </c>
      <c r="G1538" s="34">
        <v>9</v>
      </c>
      <c r="H1538" s="34">
        <v>10</v>
      </c>
      <c r="I1538" s="34">
        <v>11</v>
      </c>
      <c r="J1538" s="34">
        <v>12</v>
      </c>
      <c r="K1538" s="34">
        <v>13</v>
      </c>
      <c r="L1538" s="34">
        <v>14</v>
      </c>
      <c r="M1538" s="34">
        <v>16</v>
      </c>
      <c r="N1538" s="34">
        <v>17</v>
      </c>
      <c r="O1538" s="34">
        <v>19</v>
      </c>
      <c r="P1538" s="34">
        <v>21</v>
      </c>
      <c r="Q1538" s="34">
        <v>24</v>
      </c>
      <c r="R1538" s="42">
        <v>2051963.67</v>
      </c>
      <c r="S1538" s="42">
        <v>1768.55</v>
      </c>
      <c r="T1538" s="42">
        <v>20</v>
      </c>
      <c r="U1538" s="42">
        <v>8</v>
      </c>
      <c r="V1538" s="42">
        <v>4</v>
      </c>
    </row>
    <row r="1539" spans="1:22" x14ac:dyDescent="0.25">
      <c r="A1539" s="28">
        <v>1535</v>
      </c>
      <c r="B1539" s="29">
        <v>42926</v>
      </c>
      <c r="C1539" s="30">
        <v>3</v>
      </c>
      <c r="D1539" s="30">
        <v>4</v>
      </c>
      <c r="E1539" s="30">
        <v>5</v>
      </c>
      <c r="F1539" s="30">
        <v>7</v>
      </c>
      <c r="G1539" s="30">
        <v>8</v>
      </c>
      <c r="H1539" s="30">
        <v>12</v>
      </c>
      <c r="I1539" s="30">
        <v>13</v>
      </c>
      <c r="J1539" s="30">
        <v>15</v>
      </c>
      <c r="K1539" s="30">
        <v>17</v>
      </c>
      <c r="L1539" s="30">
        <v>18</v>
      </c>
      <c r="M1539" s="30">
        <v>21</v>
      </c>
      <c r="N1539" s="30">
        <v>22</v>
      </c>
      <c r="O1539" s="30">
        <v>23</v>
      </c>
      <c r="P1539" s="30">
        <v>24</v>
      </c>
      <c r="Q1539" s="30">
        <v>25</v>
      </c>
      <c r="R1539" s="41">
        <v>264761.12</v>
      </c>
      <c r="S1539" s="41">
        <v>895.21</v>
      </c>
      <c r="T1539" s="41">
        <v>20</v>
      </c>
      <c r="U1539" s="41">
        <v>8</v>
      </c>
      <c r="V1539" s="41">
        <v>4</v>
      </c>
    </row>
    <row r="1540" spans="1:22" x14ac:dyDescent="0.25">
      <c r="A1540" s="32">
        <v>1536</v>
      </c>
      <c r="B1540" s="33">
        <v>42928</v>
      </c>
      <c r="C1540" s="34">
        <v>1</v>
      </c>
      <c r="D1540" s="34">
        <v>3</v>
      </c>
      <c r="E1540" s="34">
        <v>5</v>
      </c>
      <c r="F1540" s="34">
        <v>6</v>
      </c>
      <c r="G1540" s="34">
        <v>7</v>
      </c>
      <c r="H1540" s="34">
        <v>8</v>
      </c>
      <c r="I1540" s="34">
        <v>9</v>
      </c>
      <c r="J1540" s="34">
        <v>10</v>
      </c>
      <c r="K1540" s="34">
        <v>11</v>
      </c>
      <c r="L1540" s="34">
        <v>12</v>
      </c>
      <c r="M1540" s="34">
        <v>13</v>
      </c>
      <c r="N1540" s="34">
        <v>19</v>
      </c>
      <c r="O1540" s="34">
        <v>20</v>
      </c>
      <c r="P1540" s="34">
        <v>23</v>
      </c>
      <c r="Q1540" s="34">
        <v>25</v>
      </c>
      <c r="R1540" s="42">
        <v>1424150.3</v>
      </c>
      <c r="S1540" s="42">
        <v>1613.4</v>
      </c>
      <c r="T1540" s="42">
        <v>20</v>
      </c>
      <c r="U1540" s="42">
        <v>8</v>
      </c>
      <c r="V1540" s="42">
        <v>4</v>
      </c>
    </row>
    <row r="1541" spans="1:22" x14ac:dyDescent="0.25">
      <c r="A1541" s="28">
        <v>1537</v>
      </c>
      <c r="B1541" s="29">
        <v>42930</v>
      </c>
      <c r="C1541" s="30">
        <v>1</v>
      </c>
      <c r="D1541" s="30">
        <v>2</v>
      </c>
      <c r="E1541" s="30">
        <v>3</v>
      </c>
      <c r="F1541" s="30">
        <v>4</v>
      </c>
      <c r="G1541" s="30">
        <v>10</v>
      </c>
      <c r="H1541" s="30">
        <v>11</v>
      </c>
      <c r="I1541" s="30">
        <v>13</v>
      </c>
      <c r="J1541" s="30">
        <v>14</v>
      </c>
      <c r="K1541" s="30">
        <v>15</v>
      </c>
      <c r="L1541" s="30">
        <v>17</v>
      </c>
      <c r="M1541" s="30">
        <v>18</v>
      </c>
      <c r="N1541" s="30">
        <v>20</v>
      </c>
      <c r="O1541" s="30">
        <v>21</v>
      </c>
      <c r="P1541" s="30">
        <v>22</v>
      </c>
      <c r="Q1541" s="30">
        <v>24</v>
      </c>
      <c r="R1541" s="41">
        <v>1624314.63</v>
      </c>
      <c r="S1541" s="41">
        <v>1359.97</v>
      </c>
      <c r="T1541" s="41">
        <v>20</v>
      </c>
      <c r="U1541" s="41">
        <v>8</v>
      </c>
      <c r="V1541" s="41">
        <v>4</v>
      </c>
    </row>
    <row r="1542" spans="1:22" x14ac:dyDescent="0.25">
      <c r="A1542" s="32">
        <v>1538</v>
      </c>
      <c r="B1542" s="33">
        <v>42933</v>
      </c>
      <c r="C1542" s="34">
        <v>2</v>
      </c>
      <c r="D1542" s="34">
        <v>4</v>
      </c>
      <c r="E1542" s="34">
        <v>5</v>
      </c>
      <c r="F1542" s="34">
        <v>7</v>
      </c>
      <c r="G1542" s="34">
        <v>8</v>
      </c>
      <c r="H1542" s="34">
        <v>9</v>
      </c>
      <c r="I1542" s="34">
        <v>10</v>
      </c>
      <c r="J1542" s="34">
        <v>13</v>
      </c>
      <c r="K1542" s="34">
        <v>14</v>
      </c>
      <c r="L1542" s="34">
        <v>15</v>
      </c>
      <c r="M1542" s="34">
        <v>17</v>
      </c>
      <c r="N1542" s="34">
        <v>18</v>
      </c>
      <c r="O1542" s="34">
        <v>19</v>
      </c>
      <c r="P1542" s="34">
        <v>21</v>
      </c>
      <c r="Q1542" s="34">
        <v>23</v>
      </c>
      <c r="R1542" s="42">
        <v>1212090.69</v>
      </c>
      <c r="S1542" s="42">
        <v>778.92</v>
      </c>
      <c r="T1542" s="42">
        <v>20</v>
      </c>
      <c r="U1542" s="42">
        <v>8</v>
      </c>
      <c r="V1542" s="42">
        <v>4</v>
      </c>
    </row>
    <row r="1543" spans="1:22" x14ac:dyDescent="0.25">
      <c r="A1543" s="28">
        <v>1539</v>
      </c>
      <c r="B1543" s="29">
        <v>42935</v>
      </c>
      <c r="C1543" s="30">
        <v>1</v>
      </c>
      <c r="D1543" s="30">
        <v>3</v>
      </c>
      <c r="E1543" s="30">
        <v>4</v>
      </c>
      <c r="F1543" s="30">
        <v>8</v>
      </c>
      <c r="G1543" s="30">
        <v>11</v>
      </c>
      <c r="H1543" s="30">
        <v>12</v>
      </c>
      <c r="I1543" s="30">
        <v>13</v>
      </c>
      <c r="J1543" s="30">
        <v>14</v>
      </c>
      <c r="K1543" s="30">
        <v>16</v>
      </c>
      <c r="L1543" s="30">
        <v>17</v>
      </c>
      <c r="M1543" s="30">
        <v>18</v>
      </c>
      <c r="N1543" s="30">
        <v>19</v>
      </c>
      <c r="O1543" s="30">
        <v>20</v>
      </c>
      <c r="P1543" s="30">
        <v>21</v>
      </c>
      <c r="Q1543" s="30">
        <v>25</v>
      </c>
      <c r="R1543" s="41">
        <v>1001752.59</v>
      </c>
      <c r="S1543" s="41">
        <v>2516.1799999999998</v>
      </c>
      <c r="T1543" s="41">
        <v>20</v>
      </c>
      <c r="U1543" s="41">
        <v>8</v>
      </c>
      <c r="V1543" s="41">
        <v>4</v>
      </c>
    </row>
    <row r="1544" spans="1:22" x14ac:dyDescent="0.25">
      <c r="A1544" s="32">
        <v>1540</v>
      </c>
      <c r="B1544" s="33">
        <v>42937</v>
      </c>
      <c r="C1544" s="34">
        <v>1</v>
      </c>
      <c r="D1544" s="34">
        <v>2</v>
      </c>
      <c r="E1544" s="34">
        <v>3</v>
      </c>
      <c r="F1544" s="34">
        <v>7</v>
      </c>
      <c r="G1544" s="34">
        <v>9</v>
      </c>
      <c r="H1544" s="34">
        <v>10</v>
      </c>
      <c r="I1544" s="34">
        <v>11</v>
      </c>
      <c r="J1544" s="34">
        <v>12</v>
      </c>
      <c r="K1544" s="34">
        <v>14</v>
      </c>
      <c r="L1544" s="34">
        <v>15</v>
      </c>
      <c r="M1544" s="34">
        <v>16</v>
      </c>
      <c r="N1544" s="34">
        <v>17</v>
      </c>
      <c r="O1544" s="34">
        <v>19</v>
      </c>
      <c r="P1544" s="34">
        <v>22</v>
      </c>
      <c r="Q1544" s="34">
        <v>23</v>
      </c>
      <c r="R1544" s="42">
        <v>913505.11</v>
      </c>
      <c r="S1544" s="42">
        <v>1757.28</v>
      </c>
      <c r="T1544" s="42">
        <v>20</v>
      </c>
      <c r="U1544" s="42">
        <v>8</v>
      </c>
      <c r="V1544" s="42">
        <v>4</v>
      </c>
    </row>
    <row r="1545" spans="1:22" x14ac:dyDescent="0.25">
      <c r="A1545" s="28">
        <v>1541</v>
      </c>
      <c r="B1545" s="29">
        <v>42940</v>
      </c>
      <c r="C1545" s="30">
        <v>2</v>
      </c>
      <c r="D1545" s="30">
        <v>3</v>
      </c>
      <c r="E1545" s="30">
        <v>4</v>
      </c>
      <c r="F1545" s="30">
        <v>5</v>
      </c>
      <c r="G1545" s="30">
        <v>7</v>
      </c>
      <c r="H1545" s="30">
        <v>11</v>
      </c>
      <c r="I1545" s="30">
        <v>13</v>
      </c>
      <c r="J1545" s="30">
        <v>14</v>
      </c>
      <c r="K1545" s="30">
        <v>15</v>
      </c>
      <c r="L1545" s="30">
        <v>18</v>
      </c>
      <c r="M1545" s="30">
        <v>19</v>
      </c>
      <c r="N1545" s="30">
        <v>20</v>
      </c>
      <c r="O1545" s="30">
        <v>21</v>
      </c>
      <c r="P1545" s="30">
        <v>22</v>
      </c>
      <c r="Q1545" s="30">
        <v>25</v>
      </c>
      <c r="R1545" s="41">
        <v>1686669.31</v>
      </c>
      <c r="S1545" s="41">
        <v>1606.74</v>
      </c>
      <c r="T1545" s="41">
        <v>20</v>
      </c>
      <c r="U1545" s="41">
        <v>8</v>
      </c>
      <c r="V1545" s="41">
        <v>4</v>
      </c>
    </row>
    <row r="1546" spans="1:22" x14ac:dyDescent="0.25">
      <c r="A1546" s="32">
        <v>1542</v>
      </c>
      <c r="B1546" s="33">
        <v>42942</v>
      </c>
      <c r="C1546" s="34">
        <v>2</v>
      </c>
      <c r="D1546" s="34">
        <v>3</v>
      </c>
      <c r="E1546" s="34">
        <v>5</v>
      </c>
      <c r="F1546" s="34">
        <v>7</v>
      </c>
      <c r="G1546" s="34">
        <v>8</v>
      </c>
      <c r="H1546" s="34">
        <v>10</v>
      </c>
      <c r="I1546" s="34">
        <v>11</v>
      </c>
      <c r="J1546" s="34">
        <v>13</v>
      </c>
      <c r="K1546" s="34">
        <v>15</v>
      </c>
      <c r="L1546" s="34">
        <v>16</v>
      </c>
      <c r="M1546" s="34">
        <v>17</v>
      </c>
      <c r="N1546" s="34">
        <v>20</v>
      </c>
      <c r="O1546" s="34">
        <v>21</v>
      </c>
      <c r="P1546" s="34">
        <v>22</v>
      </c>
      <c r="Q1546" s="34">
        <v>24</v>
      </c>
      <c r="R1546" s="42">
        <v>89845.56</v>
      </c>
      <c r="S1546" s="42">
        <v>623.95000000000005</v>
      </c>
      <c r="T1546" s="42">
        <v>20</v>
      </c>
      <c r="U1546" s="42">
        <v>8</v>
      </c>
      <c r="V1546" s="42">
        <v>4</v>
      </c>
    </row>
    <row r="1547" spans="1:22" x14ac:dyDescent="0.25">
      <c r="A1547" s="28">
        <v>1543</v>
      </c>
      <c r="B1547" s="29">
        <v>42944</v>
      </c>
      <c r="C1547" s="30">
        <v>1</v>
      </c>
      <c r="D1547" s="30">
        <v>2</v>
      </c>
      <c r="E1547" s="30">
        <v>6</v>
      </c>
      <c r="F1547" s="30">
        <v>7</v>
      </c>
      <c r="G1547" s="30">
        <v>8</v>
      </c>
      <c r="H1547" s="30">
        <v>9</v>
      </c>
      <c r="I1547" s="30">
        <v>12</v>
      </c>
      <c r="J1547" s="30">
        <v>13</v>
      </c>
      <c r="K1547" s="30">
        <v>15</v>
      </c>
      <c r="L1547" s="30">
        <v>17</v>
      </c>
      <c r="M1547" s="30">
        <v>19</v>
      </c>
      <c r="N1547" s="30">
        <v>20</v>
      </c>
      <c r="O1547" s="30">
        <v>23</v>
      </c>
      <c r="P1547" s="30">
        <v>24</v>
      </c>
      <c r="Q1547" s="30">
        <v>25</v>
      </c>
      <c r="R1547" s="41">
        <v>453023.02</v>
      </c>
      <c r="S1547" s="41">
        <v>1810.28</v>
      </c>
      <c r="T1547" s="41">
        <v>20</v>
      </c>
      <c r="U1547" s="41">
        <v>8</v>
      </c>
      <c r="V1547" s="41">
        <v>4</v>
      </c>
    </row>
    <row r="1548" spans="1:22" x14ac:dyDescent="0.25">
      <c r="A1548" s="32">
        <v>1544</v>
      </c>
      <c r="B1548" s="33">
        <v>42947</v>
      </c>
      <c r="C1548" s="34">
        <v>1</v>
      </c>
      <c r="D1548" s="34">
        <v>2</v>
      </c>
      <c r="E1548" s="34">
        <v>4</v>
      </c>
      <c r="F1548" s="34">
        <v>7</v>
      </c>
      <c r="G1548" s="34">
        <v>8</v>
      </c>
      <c r="H1548" s="34">
        <v>9</v>
      </c>
      <c r="I1548" s="34">
        <v>11</v>
      </c>
      <c r="J1548" s="34">
        <v>12</v>
      </c>
      <c r="K1548" s="34">
        <v>14</v>
      </c>
      <c r="L1548" s="34">
        <v>16</v>
      </c>
      <c r="M1548" s="34">
        <v>17</v>
      </c>
      <c r="N1548" s="34">
        <v>21</v>
      </c>
      <c r="O1548" s="34">
        <v>22</v>
      </c>
      <c r="P1548" s="34">
        <v>23</v>
      </c>
      <c r="Q1548" s="34">
        <v>24</v>
      </c>
      <c r="R1548" s="42">
        <v>995162.35</v>
      </c>
      <c r="S1548" s="42">
        <v>1822.64</v>
      </c>
      <c r="T1548" s="42">
        <v>20</v>
      </c>
      <c r="U1548" s="42">
        <v>8</v>
      </c>
      <c r="V1548" s="42">
        <v>4</v>
      </c>
    </row>
    <row r="1549" spans="1:22" x14ac:dyDescent="0.25">
      <c r="A1549" s="28">
        <v>1545</v>
      </c>
      <c r="B1549" s="29">
        <v>42949</v>
      </c>
      <c r="C1549" s="30">
        <v>3</v>
      </c>
      <c r="D1549" s="30">
        <v>5</v>
      </c>
      <c r="E1549" s="30">
        <v>7</v>
      </c>
      <c r="F1549" s="30">
        <v>8</v>
      </c>
      <c r="G1549" s="30">
        <v>10</v>
      </c>
      <c r="H1549" s="30">
        <v>11</v>
      </c>
      <c r="I1549" s="30">
        <v>12</v>
      </c>
      <c r="J1549" s="30">
        <v>15</v>
      </c>
      <c r="K1549" s="30">
        <v>16</v>
      </c>
      <c r="L1549" s="30">
        <v>17</v>
      </c>
      <c r="M1549" s="30">
        <v>20</v>
      </c>
      <c r="N1549" s="30">
        <v>22</v>
      </c>
      <c r="O1549" s="30">
        <v>23</v>
      </c>
      <c r="P1549" s="30">
        <v>24</v>
      </c>
      <c r="Q1549" s="30">
        <v>25</v>
      </c>
      <c r="R1549" s="41">
        <v>872754.17</v>
      </c>
      <c r="S1549" s="41">
        <v>1546.88</v>
      </c>
      <c r="T1549" s="41">
        <v>20</v>
      </c>
      <c r="U1549" s="41">
        <v>8</v>
      </c>
      <c r="V1549" s="41">
        <v>4</v>
      </c>
    </row>
    <row r="1550" spans="1:22" x14ac:dyDescent="0.25">
      <c r="A1550" s="32">
        <v>1546</v>
      </c>
      <c r="B1550" s="33">
        <v>42951</v>
      </c>
      <c r="C1550" s="34">
        <v>1</v>
      </c>
      <c r="D1550" s="34">
        <v>3</v>
      </c>
      <c r="E1550" s="34">
        <v>6</v>
      </c>
      <c r="F1550" s="34">
        <v>7</v>
      </c>
      <c r="G1550" s="34">
        <v>8</v>
      </c>
      <c r="H1550" s="34">
        <v>10</v>
      </c>
      <c r="I1550" s="34">
        <v>11</v>
      </c>
      <c r="J1550" s="34">
        <v>14</v>
      </c>
      <c r="K1550" s="34">
        <v>15</v>
      </c>
      <c r="L1550" s="34">
        <v>18</v>
      </c>
      <c r="M1550" s="34">
        <v>19</v>
      </c>
      <c r="N1550" s="34">
        <v>20</v>
      </c>
      <c r="O1550" s="34">
        <v>22</v>
      </c>
      <c r="P1550" s="34">
        <v>24</v>
      </c>
      <c r="Q1550" s="34">
        <v>25</v>
      </c>
      <c r="R1550" s="42">
        <v>2082705.71</v>
      </c>
      <c r="S1550" s="42">
        <v>1602.08</v>
      </c>
      <c r="T1550" s="42">
        <v>20</v>
      </c>
      <c r="U1550" s="42">
        <v>8</v>
      </c>
      <c r="V1550" s="42">
        <v>4</v>
      </c>
    </row>
    <row r="1551" spans="1:22" x14ac:dyDescent="0.25">
      <c r="A1551" s="28">
        <v>1547</v>
      </c>
      <c r="B1551" s="29">
        <v>42954</v>
      </c>
      <c r="C1551" s="30">
        <v>1</v>
      </c>
      <c r="D1551" s="30">
        <v>2</v>
      </c>
      <c r="E1551" s="30">
        <v>5</v>
      </c>
      <c r="F1551" s="30">
        <v>6</v>
      </c>
      <c r="G1551" s="30">
        <v>8</v>
      </c>
      <c r="H1551" s="30">
        <v>9</v>
      </c>
      <c r="I1551" s="30">
        <v>10</v>
      </c>
      <c r="J1551" s="30">
        <v>11</v>
      </c>
      <c r="K1551" s="30">
        <v>13</v>
      </c>
      <c r="L1551" s="30">
        <v>15</v>
      </c>
      <c r="M1551" s="30">
        <v>17</v>
      </c>
      <c r="N1551" s="30">
        <v>18</v>
      </c>
      <c r="O1551" s="30">
        <v>19</v>
      </c>
      <c r="P1551" s="30">
        <v>21</v>
      </c>
      <c r="Q1551" s="30">
        <v>25</v>
      </c>
      <c r="R1551" s="41">
        <v>206646.18</v>
      </c>
      <c r="S1551" s="41">
        <v>920.16</v>
      </c>
      <c r="T1551" s="41">
        <v>20</v>
      </c>
      <c r="U1551" s="41">
        <v>8</v>
      </c>
      <c r="V1551" s="41">
        <v>4</v>
      </c>
    </row>
    <row r="1552" spans="1:22" x14ac:dyDescent="0.25">
      <c r="A1552" s="32">
        <v>1548</v>
      </c>
      <c r="B1552" s="33">
        <v>42956</v>
      </c>
      <c r="C1552" s="34">
        <v>2</v>
      </c>
      <c r="D1552" s="34">
        <v>3</v>
      </c>
      <c r="E1552" s="34">
        <v>4</v>
      </c>
      <c r="F1552" s="34">
        <v>9</v>
      </c>
      <c r="G1552" s="34">
        <v>10</v>
      </c>
      <c r="H1552" s="34">
        <v>11</v>
      </c>
      <c r="I1552" s="34">
        <v>12</v>
      </c>
      <c r="J1552" s="34">
        <v>14</v>
      </c>
      <c r="K1552" s="34">
        <v>15</v>
      </c>
      <c r="L1552" s="34">
        <v>17</v>
      </c>
      <c r="M1552" s="34">
        <v>18</v>
      </c>
      <c r="N1552" s="34">
        <v>20</v>
      </c>
      <c r="O1552" s="34">
        <v>21</v>
      </c>
      <c r="P1552" s="34">
        <v>22</v>
      </c>
      <c r="Q1552" s="34">
        <v>23</v>
      </c>
      <c r="R1552" s="42">
        <v>637315.93999999994</v>
      </c>
      <c r="S1552" s="42">
        <v>1670.8</v>
      </c>
      <c r="T1552" s="42">
        <v>20</v>
      </c>
      <c r="U1552" s="42">
        <v>8</v>
      </c>
      <c r="V1552" s="42">
        <v>4</v>
      </c>
    </row>
    <row r="1553" spans="1:22" x14ac:dyDescent="0.25">
      <c r="A1553" s="28">
        <v>1549</v>
      </c>
      <c r="B1553" s="29">
        <v>42958</v>
      </c>
      <c r="C1553" s="30">
        <v>1</v>
      </c>
      <c r="D1553" s="30">
        <v>2</v>
      </c>
      <c r="E1553" s="30">
        <v>3</v>
      </c>
      <c r="F1553" s="30">
        <v>4</v>
      </c>
      <c r="G1553" s="30">
        <v>5</v>
      </c>
      <c r="H1553" s="30">
        <v>7</v>
      </c>
      <c r="I1553" s="30">
        <v>8</v>
      </c>
      <c r="J1553" s="30">
        <v>10</v>
      </c>
      <c r="K1553" s="30">
        <v>11</v>
      </c>
      <c r="L1553" s="30">
        <v>13</v>
      </c>
      <c r="M1553" s="30">
        <v>18</v>
      </c>
      <c r="N1553" s="30">
        <v>20</v>
      </c>
      <c r="O1553" s="30">
        <v>23</v>
      </c>
      <c r="P1553" s="30">
        <v>24</v>
      </c>
      <c r="Q1553" s="30">
        <v>25</v>
      </c>
      <c r="R1553" s="41">
        <v>217577.39</v>
      </c>
      <c r="S1553" s="41">
        <v>632.52</v>
      </c>
      <c r="T1553" s="41">
        <v>20</v>
      </c>
      <c r="U1553" s="41">
        <v>8</v>
      </c>
      <c r="V1553" s="41">
        <v>4</v>
      </c>
    </row>
    <row r="1554" spans="1:22" x14ac:dyDescent="0.25">
      <c r="A1554" s="32">
        <v>1550</v>
      </c>
      <c r="B1554" s="33">
        <v>42961</v>
      </c>
      <c r="C1554" s="34">
        <v>3</v>
      </c>
      <c r="D1554" s="34">
        <v>4</v>
      </c>
      <c r="E1554" s="34">
        <v>5</v>
      </c>
      <c r="F1554" s="34">
        <v>7</v>
      </c>
      <c r="G1554" s="34">
        <v>8</v>
      </c>
      <c r="H1554" s="34">
        <v>13</v>
      </c>
      <c r="I1554" s="34">
        <v>14</v>
      </c>
      <c r="J1554" s="34">
        <v>15</v>
      </c>
      <c r="K1554" s="34">
        <v>16</v>
      </c>
      <c r="L1554" s="34">
        <v>17</v>
      </c>
      <c r="M1554" s="34">
        <v>20</v>
      </c>
      <c r="N1554" s="34">
        <v>22</v>
      </c>
      <c r="O1554" s="34">
        <v>23</v>
      </c>
      <c r="P1554" s="34">
        <v>24</v>
      </c>
      <c r="Q1554" s="34">
        <v>25</v>
      </c>
      <c r="R1554" s="42">
        <v>1649667.73</v>
      </c>
      <c r="S1554" s="42">
        <v>991.96</v>
      </c>
      <c r="T1554" s="42">
        <v>20</v>
      </c>
      <c r="U1554" s="42">
        <v>8</v>
      </c>
      <c r="V1554" s="42">
        <v>4</v>
      </c>
    </row>
    <row r="1555" spans="1:22" x14ac:dyDescent="0.25">
      <c r="A1555" s="28">
        <v>1551</v>
      </c>
      <c r="B1555" s="29">
        <v>42963</v>
      </c>
      <c r="C1555" s="30">
        <v>1</v>
      </c>
      <c r="D1555" s="30">
        <v>3</v>
      </c>
      <c r="E1555" s="30">
        <v>5</v>
      </c>
      <c r="F1555" s="30">
        <v>7</v>
      </c>
      <c r="G1555" s="30">
        <v>8</v>
      </c>
      <c r="H1555" s="30">
        <v>11</v>
      </c>
      <c r="I1555" s="30">
        <v>13</v>
      </c>
      <c r="J1555" s="30">
        <v>14</v>
      </c>
      <c r="K1555" s="30">
        <v>15</v>
      </c>
      <c r="L1555" s="30">
        <v>17</v>
      </c>
      <c r="M1555" s="30">
        <v>19</v>
      </c>
      <c r="N1555" s="30">
        <v>20</v>
      </c>
      <c r="O1555" s="30">
        <v>22</v>
      </c>
      <c r="P1555" s="30">
        <v>23</v>
      </c>
      <c r="Q1555" s="30">
        <v>25</v>
      </c>
      <c r="R1555" s="41">
        <v>46572.15</v>
      </c>
      <c r="S1555" s="41">
        <v>148.16999999999999</v>
      </c>
      <c r="T1555" s="41">
        <v>20</v>
      </c>
      <c r="U1555" s="41">
        <v>8</v>
      </c>
      <c r="V1555" s="41">
        <v>4</v>
      </c>
    </row>
    <row r="1556" spans="1:22" x14ac:dyDescent="0.25">
      <c r="A1556" s="32">
        <v>1552</v>
      </c>
      <c r="B1556" s="33">
        <v>42965</v>
      </c>
      <c r="C1556" s="34">
        <v>2</v>
      </c>
      <c r="D1556" s="34">
        <v>3</v>
      </c>
      <c r="E1556" s="34">
        <v>7</v>
      </c>
      <c r="F1556" s="34">
        <v>8</v>
      </c>
      <c r="G1556" s="34">
        <v>9</v>
      </c>
      <c r="H1556" s="34">
        <v>12</v>
      </c>
      <c r="I1556" s="34">
        <v>14</v>
      </c>
      <c r="J1556" s="34">
        <v>15</v>
      </c>
      <c r="K1556" s="34">
        <v>16</v>
      </c>
      <c r="L1556" s="34">
        <v>19</v>
      </c>
      <c r="M1556" s="34">
        <v>20</v>
      </c>
      <c r="N1556" s="34">
        <v>21</v>
      </c>
      <c r="O1556" s="34">
        <v>22</v>
      </c>
      <c r="P1556" s="34">
        <v>24</v>
      </c>
      <c r="Q1556" s="34">
        <v>25</v>
      </c>
      <c r="R1556" s="42">
        <v>359145.75</v>
      </c>
      <c r="S1556" s="42">
        <v>1347.64</v>
      </c>
      <c r="T1556" s="42">
        <v>20</v>
      </c>
      <c r="U1556" s="42">
        <v>8</v>
      </c>
      <c r="V1556" s="42">
        <v>4</v>
      </c>
    </row>
    <row r="1557" spans="1:22" x14ac:dyDescent="0.25">
      <c r="A1557" s="28">
        <v>1553</v>
      </c>
      <c r="B1557" s="29">
        <v>42968</v>
      </c>
      <c r="C1557" s="30">
        <v>1</v>
      </c>
      <c r="D1557" s="30">
        <v>2</v>
      </c>
      <c r="E1557" s="30">
        <v>4</v>
      </c>
      <c r="F1557" s="30">
        <v>8</v>
      </c>
      <c r="G1557" s="30">
        <v>9</v>
      </c>
      <c r="H1557" s="30">
        <v>11</v>
      </c>
      <c r="I1557" s="30">
        <v>12</v>
      </c>
      <c r="J1557" s="30">
        <v>13</v>
      </c>
      <c r="K1557" s="30">
        <v>15</v>
      </c>
      <c r="L1557" s="30">
        <v>17</v>
      </c>
      <c r="M1557" s="30">
        <v>18</v>
      </c>
      <c r="N1557" s="30">
        <v>19</v>
      </c>
      <c r="O1557" s="30">
        <v>21</v>
      </c>
      <c r="P1557" s="30">
        <v>22</v>
      </c>
      <c r="Q1557" s="30">
        <v>25</v>
      </c>
      <c r="R1557" s="41">
        <v>165935.85999999999</v>
      </c>
      <c r="S1557" s="41">
        <v>1020.12</v>
      </c>
      <c r="T1557" s="41">
        <v>20</v>
      </c>
      <c r="U1557" s="41">
        <v>8</v>
      </c>
      <c r="V1557" s="41">
        <v>4</v>
      </c>
    </row>
    <row r="1558" spans="1:22" x14ac:dyDescent="0.25">
      <c r="A1558" s="32">
        <v>1554</v>
      </c>
      <c r="B1558" s="33">
        <v>42970</v>
      </c>
      <c r="C1558" s="34">
        <v>1</v>
      </c>
      <c r="D1558" s="34">
        <v>3</v>
      </c>
      <c r="E1558" s="34">
        <v>4</v>
      </c>
      <c r="F1558" s="34">
        <v>5</v>
      </c>
      <c r="G1558" s="34">
        <v>7</v>
      </c>
      <c r="H1558" s="34">
        <v>8</v>
      </c>
      <c r="I1558" s="34">
        <v>9</v>
      </c>
      <c r="J1558" s="34">
        <v>10</v>
      </c>
      <c r="K1558" s="34">
        <v>13</v>
      </c>
      <c r="L1558" s="34">
        <v>14</v>
      </c>
      <c r="M1558" s="34">
        <v>16</v>
      </c>
      <c r="N1558" s="34">
        <v>18</v>
      </c>
      <c r="O1558" s="34">
        <v>19</v>
      </c>
      <c r="P1558" s="34">
        <v>24</v>
      </c>
      <c r="Q1558" s="34">
        <v>25</v>
      </c>
      <c r="R1558" s="42">
        <v>1672142.44</v>
      </c>
      <c r="S1558" s="42">
        <v>1856.07</v>
      </c>
      <c r="T1558" s="42">
        <v>20</v>
      </c>
      <c r="U1558" s="42">
        <v>8</v>
      </c>
      <c r="V1558" s="42">
        <v>4</v>
      </c>
    </row>
    <row r="1559" spans="1:22" x14ac:dyDescent="0.25">
      <c r="A1559" s="28">
        <v>1555</v>
      </c>
      <c r="B1559" s="29">
        <v>42972</v>
      </c>
      <c r="C1559" s="30">
        <v>1</v>
      </c>
      <c r="D1559" s="30">
        <v>2</v>
      </c>
      <c r="E1559" s="30">
        <v>6</v>
      </c>
      <c r="F1559" s="30">
        <v>8</v>
      </c>
      <c r="G1559" s="30">
        <v>9</v>
      </c>
      <c r="H1559" s="30">
        <v>10</v>
      </c>
      <c r="I1559" s="30">
        <v>12</v>
      </c>
      <c r="J1559" s="30">
        <v>13</v>
      </c>
      <c r="K1559" s="30">
        <v>14</v>
      </c>
      <c r="L1559" s="30">
        <v>16</v>
      </c>
      <c r="M1559" s="30">
        <v>18</v>
      </c>
      <c r="N1559" s="30">
        <v>20</v>
      </c>
      <c r="O1559" s="30">
        <v>22</v>
      </c>
      <c r="P1559" s="30">
        <v>23</v>
      </c>
      <c r="Q1559" s="30">
        <v>25</v>
      </c>
      <c r="R1559" s="41">
        <v>313083.77</v>
      </c>
      <c r="S1559" s="41">
        <v>1239.81</v>
      </c>
      <c r="T1559" s="41">
        <v>20</v>
      </c>
      <c r="U1559" s="41">
        <v>8</v>
      </c>
      <c r="V1559" s="41">
        <v>4</v>
      </c>
    </row>
    <row r="1560" spans="1:22" x14ac:dyDescent="0.25">
      <c r="A1560" s="32">
        <v>1556</v>
      </c>
      <c r="B1560" s="33">
        <v>42975</v>
      </c>
      <c r="C1560" s="34">
        <v>1</v>
      </c>
      <c r="D1560" s="34">
        <v>2</v>
      </c>
      <c r="E1560" s="34">
        <v>3</v>
      </c>
      <c r="F1560" s="34">
        <v>5</v>
      </c>
      <c r="G1560" s="34">
        <v>6</v>
      </c>
      <c r="H1560" s="34">
        <v>8</v>
      </c>
      <c r="I1560" s="34">
        <v>12</v>
      </c>
      <c r="J1560" s="34">
        <v>15</v>
      </c>
      <c r="K1560" s="34">
        <v>16</v>
      </c>
      <c r="L1560" s="34">
        <v>17</v>
      </c>
      <c r="M1560" s="34">
        <v>19</v>
      </c>
      <c r="N1560" s="34">
        <v>21</v>
      </c>
      <c r="O1560" s="34">
        <v>22</v>
      </c>
      <c r="P1560" s="34">
        <v>23</v>
      </c>
      <c r="Q1560" s="34">
        <v>25</v>
      </c>
      <c r="R1560" s="42">
        <v>962407.97</v>
      </c>
      <c r="S1560" s="42">
        <v>1682.53</v>
      </c>
      <c r="T1560" s="42">
        <v>20</v>
      </c>
      <c r="U1560" s="42">
        <v>8</v>
      </c>
      <c r="V1560" s="42">
        <v>4</v>
      </c>
    </row>
    <row r="1561" spans="1:22" x14ac:dyDescent="0.25">
      <c r="A1561" s="28">
        <v>1557</v>
      </c>
      <c r="B1561" s="29">
        <v>42985</v>
      </c>
      <c r="C1561" s="30">
        <v>2</v>
      </c>
      <c r="D1561" s="30">
        <v>3</v>
      </c>
      <c r="E1561" s="30">
        <v>4</v>
      </c>
      <c r="F1561" s="30">
        <v>5</v>
      </c>
      <c r="G1561" s="30">
        <v>6</v>
      </c>
      <c r="H1561" s="30">
        <v>9</v>
      </c>
      <c r="I1561" s="30">
        <v>12</v>
      </c>
      <c r="J1561" s="30">
        <v>16</v>
      </c>
      <c r="K1561" s="30">
        <v>17</v>
      </c>
      <c r="L1561" s="30">
        <v>18</v>
      </c>
      <c r="M1561" s="30">
        <v>20</v>
      </c>
      <c r="N1561" s="30">
        <v>21</v>
      </c>
      <c r="O1561" s="30">
        <v>22</v>
      </c>
      <c r="P1561" s="30">
        <v>24</v>
      </c>
      <c r="Q1561" s="30">
        <v>25</v>
      </c>
      <c r="R1561" s="41">
        <v>5905591</v>
      </c>
      <c r="S1561" s="41">
        <v>2165.59</v>
      </c>
      <c r="T1561" s="41">
        <v>20</v>
      </c>
      <c r="U1561" s="41">
        <v>8</v>
      </c>
      <c r="V1561" s="41">
        <v>4</v>
      </c>
    </row>
    <row r="1562" spans="1:22" x14ac:dyDescent="0.25">
      <c r="A1562" s="32">
        <v>1558</v>
      </c>
      <c r="B1562" s="33">
        <v>42989</v>
      </c>
      <c r="C1562" s="34">
        <v>1</v>
      </c>
      <c r="D1562" s="34">
        <v>2</v>
      </c>
      <c r="E1562" s="34">
        <v>4</v>
      </c>
      <c r="F1562" s="34">
        <v>5</v>
      </c>
      <c r="G1562" s="34">
        <v>6</v>
      </c>
      <c r="H1562" s="34">
        <v>9</v>
      </c>
      <c r="I1562" s="34">
        <v>11</v>
      </c>
      <c r="J1562" s="34">
        <v>14</v>
      </c>
      <c r="K1562" s="34">
        <v>15</v>
      </c>
      <c r="L1562" s="34">
        <v>16</v>
      </c>
      <c r="M1562" s="34">
        <v>17</v>
      </c>
      <c r="N1562" s="34">
        <v>18</v>
      </c>
      <c r="O1562" s="34">
        <v>21</v>
      </c>
      <c r="P1562" s="34">
        <v>22</v>
      </c>
      <c r="Q1562" s="34">
        <v>25</v>
      </c>
      <c r="R1562" s="42">
        <v>3196576.25</v>
      </c>
      <c r="S1562" s="42">
        <v>2119.7399999999998</v>
      </c>
      <c r="T1562" s="42">
        <v>20</v>
      </c>
      <c r="U1562" s="42">
        <v>8</v>
      </c>
      <c r="V1562" s="42">
        <v>4</v>
      </c>
    </row>
    <row r="1563" spans="1:22" x14ac:dyDescent="0.25">
      <c r="A1563" s="28">
        <v>1559</v>
      </c>
      <c r="B1563" s="29">
        <v>42991</v>
      </c>
      <c r="C1563" s="30">
        <v>3</v>
      </c>
      <c r="D1563" s="30">
        <v>4</v>
      </c>
      <c r="E1563" s="30">
        <v>5</v>
      </c>
      <c r="F1563" s="30">
        <v>6</v>
      </c>
      <c r="G1563" s="30">
        <v>7</v>
      </c>
      <c r="H1563" s="30">
        <v>9</v>
      </c>
      <c r="I1563" s="30">
        <v>10</v>
      </c>
      <c r="J1563" s="30">
        <v>11</v>
      </c>
      <c r="K1563" s="30">
        <v>14</v>
      </c>
      <c r="L1563" s="30">
        <v>16</v>
      </c>
      <c r="M1563" s="30">
        <v>18</v>
      </c>
      <c r="N1563" s="30">
        <v>19</v>
      </c>
      <c r="O1563" s="30">
        <v>20</v>
      </c>
      <c r="P1563" s="30">
        <v>23</v>
      </c>
      <c r="Q1563" s="30">
        <v>25</v>
      </c>
      <c r="R1563" s="41">
        <v>2373187.46</v>
      </c>
      <c r="S1563" s="41">
        <v>2386.31</v>
      </c>
      <c r="T1563" s="41">
        <v>20</v>
      </c>
      <c r="U1563" s="41">
        <v>8</v>
      </c>
      <c r="V1563" s="41">
        <v>4</v>
      </c>
    </row>
    <row r="1564" spans="1:22" x14ac:dyDescent="0.25">
      <c r="A1564" s="32">
        <v>1560</v>
      </c>
      <c r="B1564" s="33">
        <v>42993</v>
      </c>
      <c r="C1564" s="34">
        <v>1</v>
      </c>
      <c r="D1564" s="34">
        <v>2</v>
      </c>
      <c r="E1564" s="34">
        <v>3</v>
      </c>
      <c r="F1564" s="34">
        <v>4</v>
      </c>
      <c r="G1564" s="34">
        <v>5</v>
      </c>
      <c r="H1564" s="34">
        <v>7</v>
      </c>
      <c r="I1564" s="34">
        <v>8</v>
      </c>
      <c r="J1564" s="34">
        <v>9</v>
      </c>
      <c r="K1564" s="34">
        <v>11</v>
      </c>
      <c r="L1564" s="34">
        <v>14</v>
      </c>
      <c r="M1564" s="34">
        <v>17</v>
      </c>
      <c r="N1564" s="34">
        <v>18</v>
      </c>
      <c r="O1564" s="34">
        <v>20</v>
      </c>
      <c r="P1564" s="34">
        <v>24</v>
      </c>
      <c r="Q1564" s="34">
        <v>25</v>
      </c>
      <c r="R1564" s="42">
        <v>606249.54</v>
      </c>
      <c r="S1564" s="42">
        <v>1784.48</v>
      </c>
      <c r="T1564" s="42">
        <v>20</v>
      </c>
      <c r="U1564" s="42">
        <v>8</v>
      </c>
      <c r="V1564" s="42">
        <v>4</v>
      </c>
    </row>
    <row r="1565" spans="1:22" x14ac:dyDescent="0.25">
      <c r="A1565" s="28">
        <v>1561</v>
      </c>
      <c r="B1565" s="29">
        <v>42996</v>
      </c>
      <c r="C1565" s="30">
        <v>3</v>
      </c>
      <c r="D1565" s="30">
        <v>5</v>
      </c>
      <c r="E1565" s="30">
        <v>6</v>
      </c>
      <c r="F1565" s="30">
        <v>7</v>
      </c>
      <c r="G1565" s="30">
        <v>8</v>
      </c>
      <c r="H1565" s="30">
        <v>12</v>
      </c>
      <c r="I1565" s="30">
        <v>13</v>
      </c>
      <c r="J1565" s="30">
        <v>15</v>
      </c>
      <c r="K1565" s="30">
        <v>16</v>
      </c>
      <c r="L1565" s="30">
        <v>18</v>
      </c>
      <c r="M1565" s="30">
        <v>20</v>
      </c>
      <c r="N1565" s="30">
        <v>21</v>
      </c>
      <c r="O1565" s="30">
        <v>22</v>
      </c>
      <c r="P1565" s="30">
        <v>24</v>
      </c>
      <c r="Q1565" s="30">
        <v>25</v>
      </c>
      <c r="R1565" s="41">
        <v>404250.07</v>
      </c>
      <c r="S1565" s="41">
        <v>1024.1600000000001</v>
      </c>
      <c r="T1565" s="41">
        <v>20</v>
      </c>
      <c r="U1565" s="41">
        <v>8</v>
      </c>
      <c r="V1565" s="41">
        <v>4</v>
      </c>
    </row>
    <row r="1566" spans="1:22" x14ac:dyDescent="0.25">
      <c r="A1566" s="32">
        <v>1562</v>
      </c>
      <c r="B1566" s="33">
        <v>42998</v>
      </c>
      <c r="C1566" s="34">
        <v>1</v>
      </c>
      <c r="D1566" s="34">
        <v>2</v>
      </c>
      <c r="E1566" s="34">
        <v>3</v>
      </c>
      <c r="F1566" s="34">
        <v>4</v>
      </c>
      <c r="G1566" s="34">
        <v>5</v>
      </c>
      <c r="H1566" s="34">
        <v>6</v>
      </c>
      <c r="I1566" s="34">
        <v>7</v>
      </c>
      <c r="J1566" s="34">
        <v>8</v>
      </c>
      <c r="K1566" s="34">
        <v>9</v>
      </c>
      <c r="L1566" s="34">
        <v>11</v>
      </c>
      <c r="M1566" s="34">
        <v>12</v>
      </c>
      <c r="N1566" s="34">
        <v>14</v>
      </c>
      <c r="O1566" s="34">
        <v>16</v>
      </c>
      <c r="P1566" s="34">
        <v>17</v>
      </c>
      <c r="Q1566" s="34">
        <v>18</v>
      </c>
      <c r="R1566" s="42">
        <v>228232.44</v>
      </c>
      <c r="S1566" s="42">
        <v>724.63</v>
      </c>
      <c r="T1566" s="42">
        <v>20</v>
      </c>
      <c r="U1566" s="42">
        <v>8</v>
      </c>
      <c r="V1566" s="42">
        <v>4</v>
      </c>
    </row>
    <row r="1567" spans="1:22" x14ac:dyDescent="0.25">
      <c r="A1567" s="28">
        <v>1563</v>
      </c>
      <c r="B1567" s="29">
        <v>43000</v>
      </c>
      <c r="C1567" s="30">
        <v>1</v>
      </c>
      <c r="D1567" s="30">
        <v>2</v>
      </c>
      <c r="E1567" s="30">
        <v>3</v>
      </c>
      <c r="F1567" s="30">
        <v>5</v>
      </c>
      <c r="G1567" s="30">
        <v>6</v>
      </c>
      <c r="H1567" s="30">
        <v>9</v>
      </c>
      <c r="I1567" s="30">
        <v>10</v>
      </c>
      <c r="J1567" s="30">
        <v>12</v>
      </c>
      <c r="K1567" s="30">
        <v>13</v>
      </c>
      <c r="L1567" s="30">
        <v>17</v>
      </c>
      <c r="M1567" s="30">
        <v>18</v>
      </c>
      <c r="N1567" s="30">
        <v>20</v>
      </c>
      <c r="O1567" s="30">
        <v>21</v>
      </c>
      <c r="P1567" s="30">
        <v>22</v>
      </c>
      <c r="Q1567" s="30">
        <v>23</v>
      </c>
      <c r="R1567" s="41">
        <v>661969.53</v>
      </c>
      <c r="S1567" s="41">
        <v>1803.56</v>
      </c>
      <c r="T1567" s="41">
        <v>20</v>
      </c>
      <c r="U1567" s="41">
        <v>8</v>
      </c>
      <c r="V1567" s="41">
        <v>4</v>
      </c>
    </row>
    <row r="1568" spans="1:22" x14ac:dyDescent="0.25">
      <c r="A1568" s="32">
        <v>1564</v>
      </c>
      <c r="B1568" s="33">
        <v>43003</v>
      </c>
      <c r="C1568" s="34">
        <v>3</v>
      </c>
      <c r="D1568" s="34">
        <v>4</v>
      </c>
      <c r="E1568" s="34">
        <v>6</v>
      </c>
      <c r="F1568" s="34">
        <v>8</v>
      </c>
      <c r="G1568" s="34">
        <v>9</v>
      </c>
      <c r="H1568" s="34">
        <v>11</v>
      </c>
      <c r="I1568" s="34">
        <v>12</v>
      </c>
      <c r="J1568" s="34">
        <v>13</v>
      </c>
      <c r="K1568" s="34">
        <v>16</v>
      </c>
      <c r="L1568" s="34">
        <v>17</v>
      </c>
      <c r="M1568" s="34">
        <v>18</v>
      </c>
      <c r="N1568" s="34">
        <v>19</v>
      </c>
      <c r="O1568" s="34">
        <v>20</v>
      </c>
      <c r="P1568" s="34">
        <v>21</v>
      </c>
      <c r="Q1568" s="34">
        <v>24</v>
      </c>
      <c r="R1568" s="42">
        <v>2253777.85</v>
      </c>
      <c r="S1568" s="42">
        <v>2358.75</v>
      </c>
      <c r="T1568" s="42">
        <v>20</v>
      </c>
      <c r="U1568" s="42">
        <v>8</v>
      </c>
      <c r="V1568" s="42">
        <v>4</v>
      </c>
    </row>
    <row r="1569" spans="1:22" x14ac:dyDescent="0.25">
      <c r="A1569" s="28">
        <v>1565</v>
      </c>
      <c r="B1569" s="29">
        <v>43005</v>
      </c>
      <c r="C1569" s="30">
        <v>1</v>
      </c>
      <c r="D1569" s="30">
        <v>3</v>
      </c>
      <c r="E1569" s="30">
        <v>6</v>
      </c>
      <c r="F1569" s="30">
        <v>7</v>
      </c>
      <c r="G1569" s="30">
        <v>8</v>
      </c>
      <c r="H1569" s="30">
        <v>9</v>
      </c>
      <c r="I1569" s="30">
        <v>10</v>
      </c>
      <c r="J1569" s="30">
        <v>11</v>
      </c>
      <c r="K1569" s="30">
        <v>12</v>
      </c>
      <c r="L1569" s="30">
        <v>13</v>
      </c>
      <c r="M1569" s="30">
        <v>15</v>
      </c>
      <c r="N1569" s="30">
        <v>17</v>
      </c>
      <c r="O1569" s="30">
        <v>18</v>
      </c>
      <c r="P1569" s="30">
        <v>24</v>
      </c>
      <c r="Q1569" s="30">
        <v>25</v>
      </c>
      <c r="R1569" s="41">
        <v>0</v>
      </c>
      <c r="S1569" s="41">
        <v>1835.38</v>
      </c>
      <c r="T1569" s="41">
        <v>20</v>
      </c>
      <c r="U1569" s="41">
        <v>8</v>
      </c>
      <c r="V1569" s="41">
        <v>4</v>
      </c>
    </row>
    <row r="1570" spans="1:22" x14ac:dyDescent="0.25">
      <c r="A1570" s="32">
        <v>1566</v>
      </c>
      <c r="B1570" s="33">
        <v>43007</v>
      </c>
      <c r="C1570" s="34">
        <v>1</v>
      </c>
      <c r="D1570" s="34">
        <v>2</v>
      </c>
      <c r="E1570" s="34">
        <v>4</v>
      </c>
      <c r="F1570" s="34">
        <v>5</v>
      </c>
      <c r="G1570" s="34">
        <v>7</v>
      </c>
      <c r="H1570" s="34">
        <v>8</v>
      </c>
      <c r="I1570" s="34">
        <v>9</v>
      </c>
      <c r="J1570" s="34">
        <v>13</v>
      </c>
      <c r="K1570" s="34">
        <v>14</v>
      </c>
      <c r="L1570" s="34">
        <v>15</v>
      </c>
      <c r="M1570" s="34">
        <v>16</v>
      </c>
      <c r="N1570" s="34">
        <v>19</v>
      </c>
      <c r="O1570" s="34">
        <v>23</v>
      </c>
      <c r="P1570" s="34">
        <v>24</v>
      </c>
      <c r="Q1570" s="34">
        <v>25</v>
      </c>
      <c r="R1570" s="42">
        <v>1033839.97</v>
      </c>
      <c r="S1570" s="42">
        <v>1155.29</v>
      </c>
      <c r="T1570" s="42">
        <v>20</v>
      </c>
      <c r="U1570" s="42">
        <v>8</v>
      </c>
      <c r="V1570" s="42">
        <v>4</v>
      </c>
    </row>
    <row r="1571" spans="1:22" x14ac:dyDescent="0.25">
      <c r="A1571" s="28">
        <v>1567</v>
      </c>
      <c r="B1571" s="29">
        <v>43010</v>
      </c>
      <c r="C1571" s="30">
        <v>2</v>
      </c>
      <c r="D1571" s="30">
        <v>3</v>
      </c>
      <c r="E1571" s="30">
        <v>5</v>
      </c>
      <c r="F1571" s="30">
        <v>7</v>
      </c>
      <c r="G1571" s="30">
        <v>9</v>
      </c>
      <c r="H1571" s="30">
        <v>10</v>
      </c>
      <c r="I1571" s="30">
        <v>11</v>
      </c>
      <c r="J1571" s="30">
        <v>12</v>
      </c>
      <c r="K1571" s="30">
        <v>14</v>
      </c>
      <c r="L1571" s="30">
        <v>15</v>
      </c>
      <c r="M1571" s="30">
        <v>17</v>
      </c>
      <c r="N1571" s="30">
        <v>18</v>
      </c>
      <c r="O1571" s="30">
        <v>19</v>
      </c>
      <c r="P1571" s="30">
        <v>21</v>
      </c>
      <c r="Q1571" s="30">
        <v>24</v>
      </c>
      <c r="R1571" s="41">
        <v>391745.7</v>
      </c>
      <c r="S1571" s="41">
        <v>683.99</v>
      </c>
      <c r="T1571" s="41">
        <v>20</v>
      </c>
      <c r="U1571" s="41">
        <v>8</v>
      </c>
      <c r="V1571" s="41">
        <v>4</v>
      </c>
    </row>
    <row r="1572" spans="1:22" x14ac:dyDescent="0.25">
      <c r="A1572" s="32">
        <v>1568</v>
      </c>
      <c r="B1572" s="33">
        <v>43012</v>
      </c>
      <c r="C1572" s="34">
        <v>1</v>
      </c>
      <c r="D1572" s="34">
        <v>2</v>
      </c>
      <c r="E1572" s="34">
        <v>3</v>
      </c>
      <c r="F1572" s="34">
        <v>4</v>
      </c>
      <c r="G1572" s="34">
        <v>6</v>
      </c>
      <c r="H1572" s="34">
        <v>7</v>
      </c>
      <c r="I1572" s="34">
        <v>10</v>
      </c>
      <c r="J1572" s="34">
        <v>11</v>
      </c>
      <c r="K1572" s="34">
        <v>13</v>
      </c>
      <c r="L1572" s="34">
        <v>16</v>
      </c>
      <c r="M1572" s="34">
        <v>17</v>
      </c>
      <c r="N1572" s="34">
        <v>19</v>
      </c>
      <c r="O1572" s="34">
        <v>21</v>
      </c>
      <c r="P1572" s="34">
        <v>22</v>
      </c>
      <c r="Q1572" s="34">
        <v>24</v>
      </c>
      <c r="R1572" s="42">
        <v>328308.65999999997</v>
      </c>
      <c r="S1572" s="42">
        <v>1533.9</v>
      </c>
      <c r="T1572" s="42">
        <v>20</v>
      </c>
      <c r="U1572" s="42">
        <v>8</v>
      </c>
      <c r="V1572" s="42">
        <v>4</v>
      </c>
    </row>
    <row r="1573" spans="1:22" x14ac:dyDescent="0.25">
      <c r="A1573" s="28">
        <v>1569</v>
      </c>
      <c r="B1573" s="29">
        <v>43014</v>
      </c>
      <c r="C1573" s="30">
        <v>2</v>
      </c>
      <c r="D1573" s="30">
        <v>4</v>
      </c>
      <c r="E1573" s="30">
        <v>8</v>
      </c>
      <c r="F1573" s="30">
        <v>9</v>
      </c>
      <c r="G1573" s="30">
        <v>10</v>
      </c>
      <c r="H1573" s="30">
        <v>12</v>
      </c>
      <c r="I1573" s="30">
        <v>13</v>
      </c>
      <c r="J1573" s="30">
        <v>14</v>
      </c>
      <c r="K1573" s="30">
        <v>16</v>
      </c>
      <c r="L1573" s="30">
        <v>18</v>
      </c>
      <c r="M1573" s="30">
        <v>20</v>
      </c>
      <c r="N1573" s="30">
        <v>21</v>
      </c>
      <c r="O1573" s="30">
        <v>23</v>
      </c>
      <c r="P1573" s="30">
        <v>24</v>
      </c>
      <c r="Q1573" s="30">
        <v>25</v>
      </c>
      <c r="R1573" s="41">
        <v>574338.06000000006</v>
      </c>
      <c r="S1573" s="41">
        <v>835.02</v>
      </c>
      <c r="T1573" s="41">
        <v>20</v>
      </c>
      <c r="U1573" s="41">
        <v>8</v>
      </c>
      <c r="V1573" s="41">
        <v>4</v>
      </c>
    </row>
    <row r="1574" spans="1:22" x14ac:dyDescent="0.25">
      <c r="A1574" s="32">
        <v>1570</v>
      </c>
      <c r="B1574" s="33">
        <v>43017</v>
      </c>
      <c r="C1574" s="34">
        <v>1</v>
      </c>
      <c r="D1574" s="34">
        <v>3</v>
      </c>
      <c r="E1574" s="34">
        <v>7</v>
      </c>
      <c r="F1574" s="34">
        <v>8</v>
      </c>
      <c r="G1574" s="34">
        <v>9</v>
      </c>
      <c r="H1574" s="34">
        <v>11</v>
      </c>
      <c r="I1574" s="34">
        <v>13</v>
      </c>
      <c r="J1574" s="34">
        <v>16</v>
      </c>
      <c r="K1574" s="34">
        <v>18</v>
      </c>
      <c r="L1574" s="34">
        <v>19</v>
      </c>
      <c r="M1574" s="34">
        <v>20</v>
      </c>
      <c r="N1574" s="34">
        <v>21</v>
      </c>
      <c r="O1574" s="34">
        <v>23</v>
      </c>
      <c r="P1574" s="34">
        <v>24</v>
      </c>
      <c r="Q1574" s="34">
        <v>25</v>
      </c>
      <c r="R1574" s="42">
        <v>752980.58</v>
      </c>
      <c r="S1574" s="42">
        <v>1280.3800000000001</v>
      </c>
      <c r="T1574" s="42">
        <v>20</v>
      </c>
      <c r="U1574" s="42">
        <v>8</v>
      </c>
      <c r="V1574" s="42">
        <v>4</v>
      </c>
    </row>
    <row r="1575" spans="1:22" x14ac:dyDescent="0.25">
      <c r="A1575" s="28">
        <v>1571</v>
      </c>
      <c r="B1575" s="29">
        <v>43019</v>
      </c>
      <c r="C1575" s="30">
        <v>1</v>
      </c>
      <c r="D1575" s="30">
        <v>3</v>
      </c>
      <c r="E1575" s="30">
        <v>4</v>
      </c>
      <c r="F1575" s="30">
        <v>5</v>
      </c>
      <c r="G1575" s="30">
        <v>6</v>
      </c>
      <c r="H1575" s="30">
        <v>7</v>
      </c>
      <c r="I1575" s="30">
        <v>11</v>
      </c>
      <c r="J1575" s="30">
        <v>12</v>
      </c>
      <c r="K1575" s="30">
        <v>14</v>
      </c>
      <c r="L1575" s="30">
        <v>17</v>
      </c>
      <c r="M1575" s="30">
        <v>18</v>
      </c>
      <c r="N1575" s="30">
        <v>19</v>
      </c>
      <c r="O1575" s="30">
        <v>23</v>
      </c>
      <c r="P1575" s="30">
        <v>24</v>
      </c>
      <c r="Q1575" s="30">
        <v>25</v>
      </c>
      <c r="R1575" s="41">
        <v>2007916.93</v>
      </c>
      <c r="S1575" s="41">
        <v>1846.44</v>
      </c>
      <c r="T1575" s="41">
        <v>20</v>
      </c>
      <c r="U1575" s="41">
        <v>8</v>
      </c>
      <c r="V1575" s="41">
        <v>4</v>
      </c>
    </row>
    <row r="1576" spans="1:22" x14ac:dyDescent="0.25">
      <c r="A1576" s="32">
        <v>1572</v>
      </c>
      <c r="B1576" s="33">
        <v>43021</v>
      </c>
      <c r="C1576" s="34">
        <v>2</v>
      </c>
      <c r="D1576" s="34">
        <v>4</v>
      </c>
      <c r="E1576" s="34">
        <v>5</v>
      </c>
      <c r="F1576" s="34">
        <v>6</v>
      </c>
      <c r="G1576" s="34">
        <v>8</v>
      </c>
      <c r="H1576" s="34">
        <v>9</v>
      </c>
      <c r="I1576" s="34">
        <v>10</v>
      </c>
      <c r="J1576" s="34">
        <v>13</v>
      </c>
      <c r="K1576" s="34">
        <v>16</v>
      </c>
      <c r="L1576" s="34">
        <v>18</v>
      </c>
      <c r="M1576" s="34">
        <v>19</v>
      </c>
      <c r="N1576" s="34">
        <v>21</v>
      </c>
      <c r="O1576" s="34">
        <v>22</v>
      </c>
      <c r="P1576" s="34">
        <v>23</v>
      </c>
      <c r="Q1576" s="34">
        <v>24</v>
      </c>
      <c r="R1576" s="42">
        <v>1724932.85</v>
      </c>
      <c r="S1576" s="42">
        <v>1653.43</v>
      </c>
      <c r="T1576" s="42">
        <v>20</v>
      </c>
      <c r="U1576" s="42">
        <v>8</v>
      </c>
      <c r="V1576" s="42">
        <v>4</v>
      </c>
    </row>
    <row r="1577" spans="1:22" x14ac:dyDescent="0.25">
      <c r="A1577" s="28">
        <v>1573</v>
      </c>
      <c r="B1577" s="29">
        <v>43024</v>
      </c>
      <c r="C1577" s="30">
        <v>2</v>
      </c>
      <c r="D1577" s="30">
        <v>6</v>
      </c>
      <c r="E1577" s="30">
        <v>7</v>
      </c>
      <c r="F1577" s="30">
        <v>8</v>
      </c>
      <c r="G1577" s="30">
        <v>10</v>
      </c>
      <c r="H1577" s="30">
        <v>11</v>
      </c>
      <c r="I1577" s="30">
        <v>12</v>
      </c>
      <c r="J1577" s="30">
        <v>13</v>
      </c>
      <c r="K1577" s="30">
        <v>14</v>
      </c>
      <c r="L1577" s="30">
        <v>15</v>
      </c>
      <c r="M1577" s="30">
        <v>16</v>
      </c>
      <c r="N1577" s="30">
        <v>17</v>
      </c>
      <c r="O1577" s="30">
        <v>18</v>
      </c>
      <c r="P1577" s="30">
        <v>19</v>
      </c>
      <c r="Q1577" s="30">
        <v>23</v>
      </c>
      <c r="R1577" s="41">
        <v>538506.71</v>
      </c>
      <c r="S1577" s="41">
        <v>1984.36</v>
      </c>
      <c r="T1577" s="41">
        <v>20</v>
      </c>
      <c r="U1577" s="41">
        <v>8</v>
      </c>
      <c r="V1577" s="41">
        <v>4</v>
      </c>
    </row>
    <row r="1578" spans="1:22" x14ac:dyDescent="0.25">
      <c r="A1578" s="32">
        <v>1574</v>
      </c>
      <c r="B1578" s="33">
        <v>43026</v>
      </c>
      <c r="C1578" s="34">
        <v>1</v>
      </c>
      <c r="D1578" s="34">
        <v>2</v>
      </c>
      <c r="E1578" s="34">
        <v>3</v>
      </c>
      <c r="F1578" s="34">
        <v>5</v>
      </c>
      <c r="G1578" s="34">
        <v>6</v>
      </c>
      <c r="H1578" s="34">
        <v>7</v>
      </c>
      <c r="I1578" s="34">
        <v>10</v>
      </c>
      <c r="J1578" s="34">
        <v>11</v>
      </c>
      <c r="K1578" s="34">
        <v>12</v>
      </c>
      <c r="L1578" s="34">
        <v>14</v>
      </c>
      <c r="M1578" s="34">
        <v>15</v>
      </c>
      <c r="N1578" s="34">
        <v>17</v>
      </c>
      <c r="O1578" s="34">
        <v>18</v>
      </c>
      <c r="P1578" s="34">
        <v>21</v>
      </c>
      <c r="Q1578" s="34">
        <v>22</v>
      </c>
      <c r="R1578" s="42">
        <v>649515.16</v>
      </c>
      <c r="S1578" s="42">
        <v>1335.31</v>
      </c>
      <c r="T1578" s="42">
        <v>20</v>
      </c>
      <c r="U1578" s="42">
        <v>8</v>
      </c>
      <c r="V1578" s="42">
        <v>4</v>
      </c>
    </row>
    <row r="1579" spans="1:22" x14ac:dyDescent="0.25">
      <c r="A1579" s="28">
        <v>1575</v>
      </c>
      <c r="B1579" s="29">
        <v>43028</v>
      </c>
      <c r="C1579" s="30">
        <v>1</v>
      </c>
      <c r="D1579" s="30">
        <v>3</v>
      </c>
      <c r="E1579" s="30">
        <v>5</v>
      </c>
      <c r="F1579" s="30">
        <v>6</v>
      </c>
      <c r="G1579" s="30">
        <v>7</v>
      </c>
      <c r="H1579" s="30">
        <v>9</v>
      </c>
      <c r="I1579" s="30">
        <v>10</v>
      </c>
      <c r="J1579" s="30">
        <v>11</v>
      </c>
      <c r="K1579" s="30">
        <v>12</v>
      </c>
      <c r="L1579" s="30">
        <v>14</v>
      </c>
      <c r="M1579" s="30">
        <v>16</v>
      </c>
      <c r="N1579" s="30">
        <v>17</v>
      </c>
      <c r="O1579" s="30">
        <v>22</v>
      </c>
      <c r="P1579" s="30">
        <v>23</v>
      </c>
      <c r="Q1579" s="30">
        <v>25</v>
      </c>
      <c r="R1579" s="41">
        <v>1045394.82</v>
      </c>
      <c r="S1579" s="41">
        <v>1531.71</v>
      </c>
      <c r="T1579" s="41">
        <v>20</v>
      </c>
      <c r="U1579" s="41">
        <v>8</v>
      </c>
      <c r="V1579" s="41">
        <v>4</v>
      </c>
    </row>
    <row r="1580" spans="1:22" x14ac:dyDescent="0.25">
      <c r="A1580" s="32">
        <v>1576</v>
      </c>
      <c r="B1580" s="33">
        <v>43031</v>
      </c>
      <c r="C1580" s="34">
        <v>1</v>
      </c>
      <c r="D1580" s="34">
        <v>2</v>
      </c>
      <c r="E1580" s="34">
        <v>5</v>
      </c>
      <c r="F1580" s="34">
        <v>7</v>
      </c>
      <c r="G1580" s="34">
        <v>8</v>
      </c>
      <c r="H1580" s="34">
        <v>9</v>
      </c>
      <c r="I1580" s="34">
        <v>11</v>
      </c>
      <c r="J1580" s="34">
        <v>12</v>
      </c>
      <c r="K1580" s="34">
        <v>14</v>
      </c>
      <c r="L1580" s="34">
        <v>15</v>
      </c>
      <c r="M1580" s="34">
        <v>16</v>
      </c>
      <c r="N1580" s="34">
        <v>18</v>
      </c>
      <c r="O1580" s="34">
        <v>20</v>
      </c>
      <c r="P1580" s="34">
        <v>21</v>
      </c>
      <c r="Q1580" s="34">
        <v>25</v>
      </c>
      <c r="R1580" s="42">
        <v>305040.45</v>
      </c>
      <c r="S1580" s="42">
        <v>1375.21</v>
      </c>
      <c r="T1580" s="42">
        <v>20</v>
      </c>
      <c r="U1580" s="42">
        <v>8</v>
      </c>
      <c r="V1580" s="42">
        <v>4</v>
      </c>
    </row>
    <row r="1581" spans="1:22" x14ac:dyDescent="0.25">
      <c r="A1581" s="28">
        <v>1577</v>
      </c>
      <c r="B1581" s="29">
        <v>43033</v>
      </c>
      <c r="C1581" s="30">
        <v>3</v>
      </c>
      <c r="D1581" s="30">
        <v>5</v>
      </c>
      <c r="E1581" s="30">
        <v>6</v>
      </c>
      <c r="F1581" s="30">
        <v>7</v>
      </c>
      <c r="G1581" s="30">
        <v>9</v>
      </c>
      <c r="H1581" s="30">
        <v>10</v>
      </c>
      <c r="I1581" s="30">
        <v>11</v>
      </c>
      <c r="J1581" s="30">
        <v>13</v>
      </c>
      <c r="K1581" s="30">
        <v>15</v>
      </c>
      <c r="L1581" s="30">
        <v>16</v>
      </c>
      <c r="M1581" s="30">
        <v>17</v>
      </c>
      <c r="N1581" s="30">
        <v>18</v>
      </c>
      <c r="O1581" s="30">
        <v>19</v>
      </c>
      <c r="P1581" s="30">
        <v>21</v>
      </c>
      <c r="Q1581" s="30">
        <v>24</v>
      </c>
      <c r="R1581" s="41">
        <v>722458.99</v>
      </c>
      <c r="S1581" s="41">
        <v>1118.18</v>
      </c>
      <c r="T1581" s="41">
        <v>20</v>
      </c>
      <c r="U1581" s="41">
        <v>8</v>
      </c>
      <c r="V1581" s="41">
        <v>4</v>
      </c>
    </row>
    <row r="1582" spans="1:22" x14ac:dyDescent="0.25">
      <c r="A1582" s="32">
        <v>1578</v>
      </c>
      <c r="B1582" s="33">
        <v>43035</v>
      </c>
      <c r="C1582" s="34">
        <v>4</v>
      </c>
      <c r="D1582" s="34">
        <v>6</v>
      </c>
      <c r="E1582" s="34">
        <v>8</v>
      </c>
      <c r="F1582" s="34">
        <v>9</v>
      </c>
      <c r="G1582" s="34">
        <v>10</v>
      </c>
      <c r="H1582" s="34">
        <v>12</v>
      </c>
      <c r="I1582" s="34">
        <v>13</v>
      </c>
      <c r="J1582" s="34">
        <v>14</v>
      </c>
      <c r="K1582" s="34">
        <v>16</v>
      </c>
      <c r="L1582" s="34">
        <v>17</v>
      </c>
      <c r="M1582" s="34">
        <v>18</v>
      </c>
      <c r="N1582" s="34">
        <v>19</v>
      </c>
      <c r="O1582" s="34">
        <v>21</v>
      </c>
      <c r="P1582" s="34">
        <v>22</v>
      </c>
      <c r="Q1582" s="34">
        <v>24</v>
      </c>
      <c r="R1582" s="42">
        <v>971557.19</v>
      </c>
      <c r="S1582" s="42">
        <v>1889.63</v>
      </c>
      <c r="T1582" s="42">
        <v>20</v>
      </c>
      <c r="U1582" s="42">
        <v>8</v>
      </c>
      <c r="V1582" s="42">
        <v>4</v>
      </c>
    </row>
    <row r="1583" spans="1:22" x14ac:dyDescent="0.25">
      <c r="A1583" s="28">
        <v>1579</v>
      </c>
      <c r="B1583" s="29">
        <v>43038</v>
      </c>
      <c r="C1583" s="30">
        <v>1</v>
      </c>
      <c r="D1583" s="30">
        <v>2</v>
      </c>
      <c r="E1583" s="30">
        <v>4</v>
      </c>
      <c r="F1583" s="30">
        <v>6</v>
      </c>
      <c r="G1583" s="30">
        <v>7</v>
      </c>
      <c r="H1583" s="30">
        <v>10</v>
      </c>
      <c r="I1583" s="30">
        <v>12</v>
      </c>
      <c r="J1583" s="30">
        <v>13</v>
      </c>
      <c r="K1583" s="30">
        <v>14</v>
      </c>
      <c r="L1583" s="30">
        <v>15</v>
      </c>
      <c r="M1583" s="30">
        <v>16</v>
      </c>
      <c r="N1583" s="30">
        <v>18</v>
      </c>
      <c r="O1583" s="30">
        <v>21</v>
      </c>
      <c r="P1583" s="30">
        <v>22</v>
      </c>
      <c r="Q1583" s="30">
        <v>23</v>
      </c>
      <c r="R1583" s="41">
        <v>0</v>
      </c>
      <c r="S1583" s="41">
        <v>1928.32</v>
      </c>
      <c r="T1583" s="41">
        <v>20</v>
      </c>
      <c r="U1583" s="41">
        <v>8</v>
      </c>
      <c r="V1583" s="41">
        <v>4</v>
      </c>
    </row>
    <row r="1584" spans="1:22" x14ac:dyDescent="0.25">
      <c r="A1584" s="32">
        <v>1580</v>
      </c>
      <c r="B1584" s="33">
        <v>43040</v>
      </c>
      <c r="C1584" s="34">
        <v>3</v>
      </c>
      <c r="D1584" s="34">
        <v>4</v>
      </c>
      <c r="E1584" s="34">
        <v>7</v>
      </c>
      <c r="F1584" s="34">
        <v>10</v>
      </c>
      <c r="G1584" s="34">
        <v>11</v>
      </c>
      <c r="H1584" s="34">
        <v>12</v>
      </c>
      <c r="I1584" s="34">
        <v>13</v>
      </c>
      <c r="J1584" s="34">
        <v>14</v>
      </c>
      <c r="K1584" s="34">
        <v>15</v>
      </c>
      <c r="L1584" s="34">
        <v>16</v>
      </c>
      <c r="M1584" s="34">
        <v>18</v>
      </c>
      <c r="N1584" s="34">
        <v>20</v>
      </c>
      <c r="O1584" s="34">
        <v>22</v>
      </c>
      <c r="P1584" s="34">
        <v>23</v>
      </c>
      <c r="Q1584" s="34">
        <v>25</v>
      </c>
      <c r="R1584" s="42">
        <v>1227816.3</v>
      </c>
      <c r="S1584" s="42">
        <v>1498.3</v>
      </c>
      <c r="T1584" s="42">
        <v>20</v>
      </c>
      <c r="U1584" s="42">
        <v>8</v>
      </c>
      <c r="V1584" s="42">
        <v>4</v>
      </c>
    </row>
    <row r="1585" spans="1:22" x14ac:dyDescent="0.25">
      <c r="A1585" s="28">
        <v>1581</v>
      </c>
      <c r="B1585" s="29">
        <v>43042</v>
      </c>
      <c r="C1585" s="30">
        <v>3</v>
      </c>
      <c r="D1585" s="30">
        <v>4</v>
      </c>
      <c r="E1585" s="30">
        <v>5</v>
      </c>
      <c r="F1585" s="30">
        <v>6</v>
      </c>
      <c r="G1585" s="30">
        <v>7</v>
      </c>
      <c r="H1585" s="30">
        <v>8</v>
      </c>
      <c r="I1585" s="30">
        <v>11</v>
      </c>
      <c r="J1585" s="30">
        <v>12</v>
      </c>
      <c r="K1585" s="30">
        <v>13</v>
      </c>
      <c r="L1585" s="30">
        <v>16</v>
      </c>
      <c r="M1585" s="30">
        <v>20</v>
      </c>
      <c r="N1585" s="30">
        <v>21</v>
      </c>
      <c r="O1585" s="30">
        <v>23</v>
      </c>
      <c r="P1585" s="30">
        <v>24</v>
      </c>
      <c r="Q1585" s="30">
        <v>25</v>
      </c>
      <c r="R1585" s="41">
        <v>937755.04</v>
      </c>
      <c r="S1585" s="41">
        <v>1722.63</v>
      </c>
      <c r="T1585" s="41">
        <v>20</v>
      </c>
      <c r="U1585" s="41">
        <v>8</v>
      </c>
      <c r="V1585" s="41">
        <v>4</v>
      </c>
    </row>
    <row r="1586" spans="1:22" x14ac:dyDescent="0.25">
      <c r="A1586" s="32">
        <v>1582</v>
      </c>
      <c r="B1586" s="33">
        <v>43045</v>
      </c>
      <c r="C1586" s="34">
        <v>1</v>
      </c>
      <c r="D1586" s="34">
        <v>2</v>
      </c>
      <c r="E1586" s="34">
        <v>5</v>
      </c>
      <c r="F1586" s="34">
        <v>7</v>
      </c>
      <c r="G1586" s="34">
        <v>8</v>
      </c>
      <c r="H1586" s="34">
        <v>10</v>
      </c>
      <c r="I1586" s="34">
        <v>11</v>
      </c>
      <c r="J1586" s="34">
        <v>14</v>
      </c>
      <c r="K1586" s="34">
        <v>16</v>
      </c>
      <c r="L1586" s="34">
        <v>17</v>
      </c>
      <c r="M1586" s="34">
        <v>18</v>
      </c>
      <c r="N1586" s="34">
        <v>19</v>
      </c>
      <c r="O1586" s="34">
        <v>23</v>
      </c>
      <c r="P1586" s="34">
        <v>24</v>
      </c>
      <c r="Q1586" s="34">
        <v>25</v>
      </c>
      <c r="R1586" s="42">
        <v>477072</v>
      </c>
      <c r="S1586" s="42">
        <v>1635.1</v>
      </c>
      <c r="T1586" s="42">
        <v>20</v>
      </c>
      <c r="U1586" s="42">
        <v>8</v>
      </c>
      <c r="V1586" s="42">
        <v>4</v>
      </c>
    </row>
    <row r="1587" spans="1:22" x14ac:dyDescent="0.25">
      <c r="A1587" s="28">
        <v>1583</v>
      </c>
      <c r="B1587" s="29">
        <v>43047</v>
      </c>
      <c r="C1587" s="30">
        <v>2</v>
      </c>
      <c r="D1587" s="30">
        <v>3</v>
      </c>
      <c r="E1587" s="30">
        <v>4</v>
      </c>
      <c r="F1587" s="30">
        <v>6</v>
      </c>
      <c r="G1587" s="30">
        <v>7</v>
      </c>
      <c r="H1587" s="30">
        <v>9</v>
      </c>
      <c r="I1587" s="30">
        <v>10</v>
      </c>
      <c r="J1587" s="30">
        <v>14</v>
      </c>
      <c r="K1587" s="30">
        <v>15</v>
      </c>
      <c r="L1587" s="30">
        <v>16</v>
      </c>
      <c r="M1587" s="30">
        <v>17</v>
      </c>
      <c r="N1587" s="30">
        <v>19</v>
      </c>
      <c r="O1587" s="30">
        <v>20</v>
      </c>
      <c r="P1587" s="30">
        <v>23</v>
      </c>
      <c r="Q1587" s="30">
        <v>25</v>
      </c>
      <c r="R1587" s="41">
        <v>1186191</v>
      </c>
      <c r="S1587" s="41">
        <v>2085.61</v>
      </c>
      <c r="T1587" s="41">
        <v>20</v>
      </c>
      <c r="U1587" s="41">
        <v>8</v>
      </c>
      <c r="V1587" s="41">
        <v>4</v>
      </c>
    </row>
    <row r="1588" spans="1:22" x14ac:dyDescent="0.25">
      <c r="A1588" s="32">
        <v>1584</v>
      </c>
      <c r="B1588" s="33">
        <v>43049</v>
      </c>
      <c r="C1588" s="34">
        <v>1</v>
      </c>
      <c r="D1588" s="34">
        <v>2</v>
      </c>
      <c r="E1588" s="34">
        <v>3</v>
      </c>
      <c r="F1588" s="34">
        <v>5</v>
      </c>
      <c r="G1588" s="34">
        <v>6</v>
      </c>
      <c r="H1588" s="34">
        <v>11</v>
      </c>
      <c r="I1588" s="34">
        <v>12</v>
      </c>
      <c r="J1588" s="34">
        <v>14</v>
      </c>
      <c r="K1588" s="34">
        <v>15</v>
      </c>
      <c r="L1588" s="34">
        <v>16</v>
      </c>
      <c r="M1588" s="34">
        <v>17</v>
      </c>
      <c r="N1588" s="34">
        <v>19</v>
      </c>
      <c r="O1588" s="34">
        <v>20</v>
      </c>
      <c r="P1588" s="34">
        <v>24</v>
      </c>
      <c r="Q1588" s="34">
        <v>25</v>
      </c>
      <c r="R1588" s="42">
        <v>0</v>
      </c>
      <c r="S1588" s="42">
        <v>3016.11</v>
      </c>
      <c r="T1588" s="42">
        <v>20</v>
      </c>
      <c r="U1588" s="42">
        <v>8</v>
      </c>
      <c r="V1588" s="42">
        <v>4</v>
      </c>
    </row>
    <row r="1589" spans="1:22" x14ac:dyDescent="0.25">
      <c r="A1589" s="28">
        <v>1585</v>
      </c>
      <c r="B1589" s="29">
        <v>43052</v>
      </c>
      <c r="C1589" s="30">
        <v>1</v>
      </c>
      <c r="D1589" s="30">
        <v>2</v>
      </c>
      <c r="E1589" s="30">
        <v>4</v>
      </c>
      <c r="F1589" s="30">
        <v>5</v>
      </c>
      <c r="G1589" s="30">
        <v>6</v>
      </c>
      <c r="H1589" s="30">
        <v>7</v>
      </c>
      <c r="I1589" s="30">
        <v>9</v>
      </c>
      <c r="J1589" s="30">
        <v>11</v>
      </c>
      <c r="K1589" s="30">
        <v>17</v>
      </c>
      <c r="L1589" s="30">
        <v>18</v>
      </c>
      <c r="M1589" s="30">
        <v>19</v>
      </c>
      <c r="N1589" s="30">
        <v>21</v>
      </c>
      <c r="O1589" s="30">
        <v>23</v>
      </c>
      <c r="P1589" s="30">
        <v>24</v>
      </c>
      <c r="Q1589" s="30">
        <v>25</v>
      </c>
      <c r="R1589" s="41">
        <v>5060374.07</v>
      </c>
      <c r="S1589" s="41">
        <v>1632.64</v>
      </c>
      <c r="T1589" s="41">
        <v>20</v>
      </c>
      <c r="U1589" s="41">
        <v>8</v>
      </c>
      <c r="V1589" s="41">
        <v>4</v>
      </c>
    </row>
    <row r="1590" spans="1:22" x14ac:dyDescent="0.25">
      <c r="A1590" s="32">
        <v>1586</v>
      </c>
      <c r="B1590" s="33">
        <v>43055</v>
      </c>
      <c r="C1590" s="34">
        <v>1</v>
      </c>
      <c r="D1590" s="34">
        <v>3</v>
      </c>
      <c r="E1590" s="34">
        <v>4</v>
      </c>
      <c r="F1590" s="34">
        <v>10</v>
      </c>
      <c r="G1590" s="34">
        <v>11</v>
      </c>
      <c r="H1590" s="34">
        <v>12</v>
      </c>
      <c r="I1590" s="34">
        <v>13</v>
      </c>
      <c r="J1590" s="34">
        <v>16</v>
      </c>
      <c r="K1590" s="34">
        <v>18</v>
      </c>
      <c r="L1590" s="34">
        <v>19</v>
      </c>
      <c r="M1590" s="34">
        <v>20</v>
      </c>
      <c r="N1590" s="34">
        <v>22</v>
      </c>
      <c r="O1590" s="34">
        <v>23</v>
      </c>
      <c r="P1590" s="34">
        <v>24</v>
      </c>
      <c r="Q1590" s="34">
        <v>25</v>
      </c>
      <c r="R1590" s="42">
        <v>1606768.08</v>
      </c>
      <c r="S1590" s="42">
        <v>1831.08</v>
      </c>
      <c r="T1590" s="42">
        <v>20</v>
      </c>
      <c r="U1590" s="42">
        <v>8</v>
      </c>
      <c r="V1590" s="42">
        <v>4</v>
      </c>
    </row>
    <row r="1591" spans="1:22" x14ac:dyDescent="0.25">
      <c r="A1591" s="28">
        <v>1587</v>
      </c>
      <c r="B1591" s="29">
        <v>43056</v>
      </c>
      <c r="C1591" s="30">
        <v>2</v>
      </c>
      <c r="D1591" s="30">
        <v>3</v>
      </c>
      <c r="E1591" s="30">
        <v>5</v>
      </c>
      <c r="F1591" s="30">
        <v>7</v>
      </c>
      <c r="G1591" s="30">
        <v>8</v>
      </c>
      <c r="H1591" s="30">
        <v>11</v>
      </c>
      <c r="I1591" s="30">
        <v>14</v>
      </c>
      <c r="J1591" s="30">
        <v>15</v>
      </c>
      <c r="K1591" s="30">
        <v>16</v>
      </c>
      <c r="L1591" s="30">
        <v>17</v>
      </c>
      <c r="M1591" s="30">
        <v>19</v>
      </c>
      <c r="N1591" s="30">
        <v>20</v>
      </c>
      <c r="O1591" s="30">
        <v>21</v>
      </c>
      <c r="P1591" s="30">
        <v>22</v>
      </c>
      <c r="Q1591" s="30">
        <v>25</v>
      </c>
      <c r="R1591" s="41">
        <v>295750.65999999997</v>
      </c>
      <c r="S1591" s="41">
        <v>1697.13</v>
      </c>
      <c r="T1591" s="41">
        <v>20</v>
      </c>
      <c r="U1591" s="41">
        <v>8</v>
      </c>
      <c r="V1591" s="41">
        <v>4</v>
      </c>
    </row>
    <row r="1592" spans="1:22" x14ac:dyDescent="0.25">
      <c r="A1592" s="32">
        <v>1588</v>
      </c>
      <c r="B1592" s="33">
        <v>43059</v>
      </c>
      <c r="C1592" s="34">
        <v>1</v>
      </c>
      <c r="D1592" s="34">
        <v>3</v>
      </c>
      <c r="E1592" s="34">
        <v>4</v>
      </c>
      <c r="F1592" s="34">
        <v>5</v>
      </c>
      <c r="G1592" s="34">
        <v>7</v>
      </c>
      <c r="H1592" s="34">
        <v>9</v>
      </c>
      <c r="I1592" s="34">
        <v>10</v>
      </c>
      <c r="J1592" s="34">
        <v>11</v>
      </c>
      <c r="K1592" s="34">
        <v>14</v>
      </c>
      <c r="L1592" s="34">
        <v>15</v>
      </c>
      <c r="M1592" s="34">
        <v>17</v>
      </c>
      <c r="N1592" s="34">
        <v>20</v>
      </c>
      <c r="O1592" s="34">
        <v>21</v>
      </c>
      <c r="P1592" s="34">
        <v>22</v>
      </c>
      <c r="Q1592" s="34">
        <v>23</v>
      </c>
      <c r="R1592" s="42">
        <v>332224</v>
      </c>
      <c r="S1592" s="42">
        <v>1309.7</v>
      </c>
      <c r="T1592" s="42">
        <v>20</v>
      </c>
      <c r="U1592" s="42">
        <v>8</v>
      </c>
      <c r="V1592" s="42">
        <v>4</v>
      </c>
    </row>
    <row r="1593" spans="1:22" x14ac:dyDescent="0.25">
      <c r="A1593" s="28">
        <v>1589</v>
      </c>
      <c r="B1593" s="29">
        <v>43061</v>
      </c>
      <c r="C1593" s="30">
        <v>1</v>
      </c>
      <c r="D1593" s="30">
        <v>2</v>
      </c>
      <c r="E1593" s="30">
        <v>3</v>
      </c>
      <c r="F1593" s="30">
        <v>4</v>
      </c>
      <c r="G1593" s="30">
        <v>6</v>
      </c>
      <c r="H1593" s="30">
        <v>12</v>
      </c>
      <c r="I1593" s="30">
        <v>13</v>
      </c>
      <c r="J1593" s="30">
        <v>14</v>
      </c>
      <c r="K1593" s="30">
        <v>15</v>
      </c>
      <c r="L1593" s="30">
        <v>17</v>
      </c>
      <c r="M1593" s="30">
        <v>18</v>
      </c>
      <c r="N1593" s="30">
        <v>22</v>
      </c>
      <c r="O1593" s="30">
        <v>23</v>
      </c>
      <c r="P1593" s="30">
        <v>24</v>
      </c>
      <c r="Q1593" s="30">
        <v>25</v>
      </c>
      <c r="R1593" s="41">
        <v>922813.85</v>
      </c>
      <c r="S1593" s="41">
        <v>1451.27</v>
      </c>
      <c r="T1593" s="41">
        <v>20</v>
      </c>
      <c r="U1593" s="41">
        <v>8</v>
      </c>
      <c r="V1593" s="41">
        <v>4</v>
      </c>
    </row>
    <row r="1594" spans="1:22" x14ac:dyDescent="0.25">
      <c r="A1594" s="32">
        <v>1590</v>
      </c>
      <c r="B1594" s="33">
        <v>43063</v>
      </c>
      <c r="C1594" s="34">
        <v>1</v>
      </c>
      <c r="D1594" s="34">
        <v>3</v>
      </c>
      <c r="E1594" s="34">
        <v>5</v>
      </c>
      <c r="F1594" s="34">
        <v>7</v>
      </c>
      <c r="G1594" s="34">
        <v>8</v>
      </c>
      <c r="H1594" s="34">
        <v>10</v>
      </c>
      <c r="I1594" s="34">
        <v>14</v>
      </c>
      <c r="J1594" s="34">
        <v>16</v>
      </c>
      <c r="K1594" s="34">
        <v>17</v>
      </c>
      <c r="L1594" s="34">
        <v>18</v>
      </c>
      <c r="M1594" s="34">
        <v>20</v>
      </c>
      <c r="N1594" s="34">
        <v>21</v>
      </c>
      <c r="O1594" s="34">
        <v>22</v>
      </c>
      <c r="P1594" s="34">
        <v>23</v>
      </c>
      <c r="Q1594" s="34">
        <v>25</v>
      </c>
      <c r="R1594" s="42">
        <v>1671789.78</v>
      </c>
      <c r="S1594" s="42">
        <v>1553.59</v>
      </c>
      <c r="T1594" s="42">
        <v>20</v>
      </c>
      <c r="U1594" s="42">
        <v>8</v>
      </c>
      <c r="V1594" s="42">
        <v>4</v>
      </c>
    </row>
    <row r="1595" spans="1:22" x14ac:dyDescent="0.25">
      <c r="A1595" s="28">
        <v>1591</v>
      </c>
      <c r="B1595" s="29">
        <v>43066</v>
      </c>
      <c r="C1595" s="30">
        <v>1</v>
      </c>
      <c r="D1595" s="30">
        <v>3</v>
      </c>
      <c r="E1595" s="30">
        <v>5</v>
      </c>
      <c r="F1595" s="30">
        <v>7</v>
      </c>
      <c r="G1595" s="30">
        <v>8</v>
      </c>
      <c r="H1595" s="30">
        <v>10</v>
      </c>
      <c r="I1595" s="30">
        <v>11</v>
      </c>
      <c r="J1595" s="30">
        <v>12</v>
      </c>
      <c r="K1595" s="30">
        <v>17</v>
      </c>
      <c r="L1595" s="30">
        <v>19</v>
      </c>
      <c r="M1595" s="30">
        <v>20</v>
      </c>
      <c r="N1595" s="30">
        <v>21</v>
      </c>
      <c r="O1595" s="30">
        <v>22</v>
      </c>
      <c r="P1595" s="30">
        <v>23</v>
      </c>
      <c r="Q1595" s="30">
        <v>24</v>
      </c>
      <c r="R1595" s="41">
        <v>1499683.86</v>
      </c>
      <c r="S1595" s="41">
        <v>943.06</v>
      </c>
      <c r="T1595" s="41">
        <v>20</v>
      </c>
      <c r="U1595" s="41">
        <v>8</v>
      </c>
      <c r="V1595" s="41">
        <v>4</v>
      </c>
    </row>
    <row r="1596" spans="1:22" x14ac:dyDescent="0.25">
      <c r="A1596" s="32">
        <v>1592</v>
      </c>
      <c r="B1596" s="33">
        <v>43068</v>
      </c>
      <c r="C1596" s="34">
        <v>1</v>
      </c>
      <c r="D1596" s="34">
        <v>2</v>
      </c>
      <c r="E1596" s="34">
        <v>3</v>
      </c>
      <c r="F1596" s="34">
        <v>4</v>
      </c>
      <c r="G1596" s="34">
        <v>5</v>
      </c>
      <c r="H1596" s="34">
        <v>6</v>
      </c>
      <c r="I1596" s="34">
        <v>9</v>
      </c>
      <c r="J1596" s="34">
        <v>12</v>
      </c>
      <c r="K1596" s="34">
        <v>14</v>
      </c>
      <c r="L1596" s="34">
        <v>15</v>
      </c>
      <c r="M1596" s="34">
        <v>16</v>
      </c>
      <c r="N1596" s="34">
        <v>19</v>
      </c>
      <c r="O1596" s="34">
        <v>20</v>
      </c>
      <c r="P1596" s="34">
        <v>22</v>
      </c>
      <c r="Q1596" s="34">
        <v>25</v>
      </c>
      <c r="R1596" s="42">
        <v>0</v>
      </c>
      <c r="S1596" s="42">
        <v>1831.57</v>
      </c>
      <c r="T1596" s="42">
        <v>20</v>
      </c>
      <c r="U1596" s="42">
        <v>8</v>
      </c>
      <c r="V1596" s="42">
        <v>4</v>
      </c>
    </row>
    <row r="1597" spans="1:22" x14ac:dyDescent="0.25">
      <c r="A1597" s="28">
        <v>1593</v>
      </c>
      <c r="B1597" s="29">
        <v>43070</v>
      </c>
      <c r="C1597" s="30">
        <v>3</v>
      </c>
      <c r="D1597" s="30">
        <v>4</v>
      </c>
      <c r="E1597" s="30">
        <v>5</v>
      </c>
      <c r="F1597" s="30">
        <v>7</v>
      </c>
      <c r="G1597" s="30">
        <v>8</v>
      </c>
      <c r="H1597" s="30">
        <v>9</v>
      </c>
      <c r="I1597" s="30">
        <v>10</v>
      </c>
      <c r="J1597" s="30">
        <v>11</v>
      </c>
      <c r="K1597" s="30">
        <v>13</v>
      </c>
      <c r="L1597" s="30">
        <v>14</v>
      </c>
      <c r="M1597" s="30">
        <v>16</v>
      </c>
      <c r="N1597" s="30">
        <v>17</v>
      </c>
      <c r="O1597" s="30">
        <v>20</v>
      </c>
      <c r="P1597" s="30">
        <v>22</v>
      </c>
      <c r="Q1597" s="30">
        <v>24</v>
      </c>
      <c r="R1597" s="41">
        <v>1538562.09</v>
      </c>
      <c r="S1597" s="41">
        <v>1575.69</v>
      </c>
      <c r="T1597" s="41">
        <v>20</v>
      </c>
      <c r="U1597" s="41">
        <v>8</v>
      </c>
      <c r="V1597" s="41">
        <v>4</v>
      </c>
    </row>
    <row r="1598" spans="1:22" x14ac:dyDescent="0.25">
      <c r="A1598" s="32">
        <v>1594</v>
      </c>
      <c r="B1598" s="33">
        <v>43073</v>
      </c>
      <c r="C1598" s="34">
        <v>1</v>
      </c>
      <c r="D1598" s="34">
        <v>2</v>
      </c>
      <c r="E1598" s="34">
        <v>4</v>
      </c>
      <c r="F1598" s="34">
        <v>6</v>
      </c>
      <c r="G1598" s="34">
        <v>8</v>
      </c>
      <c r="H1598" s="34">
        <v>10</v>
      </c>
      <c r="I1598" s="34">
        <v>11</v>
      </c>
      <c r="J1598" s="34">
        <v>12</v>
      </c>
      <c r="K1598" s="34">
        <v>13</v>
      </c>
      <c r="L1598" s="34">
        <v>15</v>
      </c>
      <c r="M1598" s="34">
        <v>16</v>
      </c>
      <c r="N1598" s="34">
        <v>17</v>
      </c>
      <c r="O1598" s="34">
        <v>19</v>
      </c>
      <c r="P1598" s="34">
        <v>21</v>
      </c>
      <c r="Q1598" s="34">
        <v>25</v>
      </c>
      <c r="R1598" s="42">
        <v>483148.87</v>
      </c>
      <c r="S1598" s="42">
        <v>888.59</v>
      </c>
      <c r="T1598" s="42">
        <v>20</v>
      </c>
      <c r="U1598" s="42">
        <v>8</v>
      </c>
      <c r="V1598" s="42">
        <v>4</v>
      </c>
    </row>
    <row r="1599" spans="1:22" x14ac:dyDescent="0.25">
      <c r="A1599" s="28">
        <v>1595</v>
      </c>
      <c r="B1599" s="29">
        <v>43075</v>
      </c>
      <c r="C1599" s="30">
        <v>1</v>
      </c>
      <c r="D1599" s="30">
        <v>2</v>
      </c>
      <c r="E1599" s="30">
        <v>3</v>
      </c>
      <c r="F1599" s="30">
        <v>4</v>
      </c>
      <c r="G1599" s="30">
        <v>6</v>
      </c>
      <c r="H1599" s="30">
        <v>7</v>
      </c>
      <c r="I1599" s="30">
        <v>9</v>
      </c>
      <c r="J1599" s="30">
        <v>10</v>
      </c>
      <c r="K1599" s="30">
        <v>11</v>
      </c>
      <c r="L1599" s="30">
        <v>13</v>
      </c>
      <c r="M1599" s="30">
        <v>17</v>
      </c>
      <c r="N1599" s="30">
        <v>18</v>
      </c>
      <c r="O1599" s="30">
        <v>20</v>
      </c>
      <c r="P1599" s="30">
        <v>22</v>
      </c>
      <c r="Q1599" s="30">
        <v>25</v>
      </c>
      <c r="R1599" s="41">
        <v>647891.76</v>
      </c>
      <c r="S1599" s="41">
        <v>1783.63</v>
      </c>
      <c r="T1599" s="41">
        <v>20</v>
      </c>
      <c r="U1599" s="41">
        <v>8</v>
      </c>
      <c r="V1599" s="41">
        <v>4</v>
      </c>
    </row>
    <row r="1600" spans="1:22" x14ac:dyDescent="0.25">
      <c r="A1600" s="32">
        <v>1596</v>
      </c>
      <c r="B1600" s="33">
        <v>43077</v>
      </c>
      <c r="C1600" s="34">
        <v>5</v>
      </c>
      <c r="D1600" s="34">
        <v>8</v>
      </c>
      <c r="E1600" s="34">
        <v>9</v>
      </c>
      <c r="F1600" s="34">
        <v>10</v>
      </c>
      <c r="G1600" s="34">
        <v>11</v>
      </c>
      <c r="H1600" s="34">
        <v>12</v>
      </c>
      <c r="I1600" s="34">
        <v>13</v>
      </c>
      <c r="J1600" s="34">
        <v>15</v>
      </c>
      <c r="K1600" s="34">
        <v>18</v>
      </c>
      <c r="L1600" s="34">
        <v>19</v>
      </c>
      <c r="M1600" s="34">
        <v>20</v>
      </c>
      <c r="N1600" s="34">
        <v>21</v>
      </c>
      <c r="O1600" s="34">
        <v>22</v>
      </c>
      <c r="P1600" s="34">
        <v>23</v>
      </c>
      <c r="Q1600" s="34">
        <v>24</v>
      </c>
      <c r="R1600" s="42">
        <v>456404.62</v>
      </c>
      <c r="S1600" s="42">
        <v>1483.3</v>
      </c>
      <c r="T1600" s="42">
        <v>20</v>
      </c>
      <c r="U1600" s="42">
        <v>8</v>
      </c>
      <c r="V1600" s="42">
        <v>4</v>
      </c>
    </row>
    <row r="1601" spans="1:22" x14ac:dyDescent="0.25">
      <c r="A1601" s="28">
        <v>1597</v>
      </c>
      <c r="B1601" s="29">
        <v>43080</v>
      </c>
      <c r="C1601" s="30">
        <v>1</v>
      </c>
      <c r="D1601" s="30">
        <v>2</v>
      </c>
      <c r="E1601" s="30">
        <v>5</v>
      </c>
      <c r="F1601" s="30">
        <v>6</v>
      </c>
      <c r="G1601" s="30">
        <v>7</v>
      </c>
      <c r="H1601" s="30">
        <v>8</v>
      </c>
      <c r="I1601" s="30">
        <v>9</v>
      </c>
      <c r="J1601" s="30">
        <v>13</v>
      </c>
      <c r="K1601" s="30">
        <v>17</v>
      </c>
      <c r="L1601" s="30">
        <v>18</v>
      </c>
      <c r="M1601" s="30">
        <v>19</v>
      </c>
      <c r="N1601" s="30">
        <v>20</v>
      </c>
      <c r="O1601" s="30">
        <v>21</v>
      </c>
      <c r="P1601" s="30">
        <v>22</v>
      </c>
      <c r="Q1601" s="30">
        <v>24</v>
      </c>
      <c r="R1601" s="41">
        <v>536293.04</v>
      </c>
      <c r="S1601" s="41">
        <v>2348.9499999999998</v>
      </c>
      <c r="T1601" s="41">
        <v>20</v>
      </c>
      <c r="U1601" s="41">
        <v>8</v>
      </c>
      <c r="V1601" s="41">
        <v>4</v>
      </c>
    </row>
    <row r="1602" spans="1:22" x14ac:dyDescent="0.25">
      <c r="A1602" s="32">
        <v>1598</v>
      </c>
      <c r="B1602" s="33">
        <v>43082</v>
      </c>
      <c r="C1602" s="34">
        <v>2</v>
      </c>
      <c r="D1602" s="34">
        <v>5</v>
      </c>
      <c r="E1602" s="34">
        <v>6</v>
      </c>
      <c r="F1602" s="34">
        <v>7</v>
      </c>
      <c r="G1602" s="34">
        <v>10</v>
      </c>
      <c r="H1602" s="34">
        <v>12</v>
      </c>
      <c r="I1602" s="34">
        <v>13</v>
      </c>
      <c r="J1602" s="34">
        <v>15</v>
      </c>
      <c r="K1602" s="34">
        <v>16</v>
      </c>
      <c r="L1602" s="34">
        <v>17</v>
      </c>
      <c r="M1602" s="34">
        <v>18</v>
      </c>
      <c r="N1602" s="34">
        <v>19</v>
      </c>
      <c r="O1602" s="34">
        <v>20</v>
      </c>
      <c r="P1602" s="34">
        <v>21</v>
      </c>
      <c r="Q1602" s="34">
        <v>24</v>
      </c>
      <c r="R1602" s="42">
        <v>1036123.18</v>
      </c>
      <c r="S1602" s="42">
        <v>1682.36</v>
      </c>
      <c r="T1602" s="42">
        <v>20</v>
      </c>
      <c r="U1602" s="42">
        <v>8</v>
      </c>
      <c r="V1602" s="42">
        <v>4</v>
      </c>
    </row>
    <row r="1603" spans="1:22" x14ac:dyDescent="0.25">
      <c r="A1603" s="28">
        <v>1599</v>
      </c>
      <c r="B1603" s="29">
        <v>43084</v>
      </c>
      <c r="C1603" s="30">
        <v>1</v>
      </c>
      <c r="D1603" s="30">
        <v>3</v>
      </c>
      <c r="E1603" s="30">
        <v>4</v>
      </c>
      <c r="F1603" s="30">
        <v>5</v>
      </c>
      <c r="G1603" s="30">
        <v>6</v>
      </c>
      <c r="H1603" s="30">
        <v>8</v>
      </c>
      <c r="I1603" s="30">
        <v>9</v>
      </c>
      <c r="J1603" s="30">
        <v>10</v>
      </c>
      <c r="K1603" s="30">
        <v>14</v>
      </c>
      <c r="L1603" s="30">
        <v>18</v>
      </c>
      <c r="M1603" s="30">
        <v>20</v>
      </c>
      <c r="N1603" s="30">
        <v>21</v>
      </c>
      <c r="O1603" s="30">
        <v>22</v>
      </c>
      <c r="P1603" s="30">
        <v>23</v>
      </c>
      <c r="Q1603" s="30">
        <v>25</v>
      </c>
      <c r="R1603" s="41">
        <v>1997372.26</v>
      </c>
      <c r="S1603" s="41">
        <v>1697.72</v>
      </c>
      <c r="T1603" s="41">
        <v>20</v>
      </c>
      <c r="U1603" s="41">
        <v>8</v>
      </c>
      <c r="V1603" s="41">
        <v>4</v>
      </c>
    </row>
    <row r="1604" spans="1:22" x14ac:dyDescent="0.25">
      <c r="A1604" s="32">
        <v>1600</v>
      </c>
      <c r="B1604" s="33">
        <v>43087</v>
      </c>
      <c r="C1604" s="34">
        <v>2</v>
      </c>
      <c r="D1604" s="34">
        <v>3</v>
      </c>
      <c r="E1604" s="34">
        <v>4</v>
      </c>
      <c r="F1604" s="34">
        <v>5</v>
      </c>
      <c r="G1604" s="34">
        <v>7</v>
      </c>
      <c r="H1604" s="34">
        <v>9</v>
      </c>
      <c r="I1604" s="34">
        <v>13</v>
      </c>
      <c r="J1604" s="34">
        <v>14</v>
      </c>
      <c r="K1604" s="34">
        <v>16</v>
      </c>
      <c r="L1604" s="34">
        <v>17</v>
      </c>
      <c r="M1604" s="34">
        <v>18</v>
      </c>
      <c r="N1604" s="34">
        <v>20</v>
      </c>
      <c r="O1604" s="34">
        <v>22</v>
      </c>
      <c r="P1604" s="34">
        <v>23</v>
      </c>
      <c r="Q1604" s="34">
        <v>24</v>
      </c>
      <c r="R1604" s="42">
        <v>1622678.22</v>
      </c>
      <c r="S1604" s="42">
        <v>1266.9000000000001</v>
      </c>
      <c r="T1604" s="42">
        <v>20</v>
      </c>
      <c r="U1604" s="42">
        <v>8</v>
      </c>
      <c r="V1604" s="42">
        <v>4</v>
      </c>
    </row>
    <row r="1605" spans="1:22" x14ac:dyDescent="0.25">
      <c r="A1605" s="28">
        <v>1601</v>
      </c>
      <c r="B1605" s="29">
        <v>43089</v>
      </c>
      <c r="C1605" s="30">
        <v>2</v>
      </c>
      <c r="D1605" s="30">
        <v>4</v>
      </c>
      <c r="E1605" s="30">
        <v>6</v>
      </c>
      <c r="F1605" s="30">
        <v>8</v>
      </c>
      <c r="G1605" s="30">
        <v>9</v>
      </c>
      <c r="H1605" s="30">
        <v>10</v>
      </c>
      <c r="I1605" s="30">
        <v>11</v>
      </c>
      <c r="J1605" s="30">
        <v>12</v>
      </c>
      <c r="K1605" s="30">
        <v>13</v>
      </c>
      <c r="L1605" s="30">
        <v>14</v>
      </c>
      <c r="M1605" s="30">
        <v>15</v>
      </c>
      <c r="N1605" s="30">
        <v>18</v>
      </c>
      <c r="O1605" s="30">
        <v>20</v>
      </c>
      <c r="P1605" s="30">
        <v>22</v>
      </c>
      <c r="Q1605" s="30">
        <v>25</v>
      </c>
      <c r="R1605" s="41">
        <v>621607.05000000005</v>
      </c>
      <c r="S1605" s="41">
        <v>1846.17</v>
      </c>
      <c r="T1605" s="41">
        <v>20</v>
      </c>
      <c r="U1605" s="41">
        <v>8</v>
      </c>
      <c r="V1605" s="41">
        <v>4</v>
      </c>
    </row>
    <row r="1606" spans="1:22" x14ac:dyDescent="0.25">
      <c r="A1606" s="32">
        <v>1602</v>
      </c>
      <c r="B1606" s="33">
        <v>43091</v>
      </c>
      <c r="C1606" s="34">
        <v>1</v>
      </c>
      <c r="D1606" s="34">
        <v>3</v>
      </c>
      <c r="E1606" s="34">
        <v>4</v>
      </c>
      <c r="F1606" s="34">
        <v>8</v>
      </c>
      <c r="G1606" s="34">
        <v>9</v>
      </c>
      <c r="H1606" s="34">
        <v>10</v>
      </c>
      <c r="I1606" s="34">
        <v>11</v>
      </c>
      <c r="J1606" s="34">
        <v>13</v>
      </c>
      <c r="K1606" s="34">
        <v>14</v>
      </c>
      <c r="L1606" s="34">
        <v>15</v>
      </c>
      <c r="M1606" s="34">
        <v>17</v>
      </c>
      <c r="N1606" s="34">
        <v>19</v>
      </c>
      <c r="O1606" s="34">
        <v>21</v>
      </c>
      <c r="P1606" s="34">
        <v>23</v>
      </c>
      <c r="Q1606" s="34">
        <v>24</v>
      </c>
      <c r="R1606" s="42">
        <v>183753.27</v>
      </c>
      <c r="S1606" s="42">
        <v>628.55999999999995</v>
      </c>
      <c r="T1606" s="42">
        <v>20</v>
      </c>
      <c r="U1606" s="42">
        <v>8</v>
      </c>
      <c r="V1606" s="42">
        <v>4</v>
      </c>
    </row>
    <row r="1607" spans="1:22" x14ac:dyDescent="0.25">
      <c r="A1607" s="28">
        <v>1603</v>
      </c>
      <c r="B1607" s="29">
        <v>43095</v>
      </c>
      <c r="C1607" s="30">
        <v>1</v>
      </c>
      <c r="D1607" s="30">
        <v>2</v>
      </c>
      <c r="E1607" s="30">
        <v>3</v>
      </c>
      <c r="F1607" s="30">
        <v>4</v>
      </c>
      <c r="G1607" s="30">
        <v>7</v>
      </c>
      <c r="H1607" s="30">
        <v>9</v>
      </c>
      <c r="I1607" s="30">
        <v>10</v>
      </c>
      <c r="J1607" s="30">
        <v>13</v>
      </c>
      <c r="K1607" s="30">
        <v>14</v>
      </c>
      <c r="L1607" s="30">
        <v>16</v>
      </c>
      <c r="M1607" s="30">
        <v>19</v>
      </c>
      <c r="N1607" s="30">
        <v>20</v>
      </c>
      <c r="O1607" s="30">
        <v>21</v>
      </c>
      <c r="P1607" s="30">
        <v>23</v>
      </c>
      <c r="Q1607" s="30">
        <v>24</v>
      </c>
      <c r="R1607" s="41">
        <v>285580.11</v>
      </c>
      <c r="S1607" s="41">
        <v>1565.2</v>
      </c>
      <c r="T1607" s="41">
        <v>20</v>
      </c>
      <c r="U1607" s="41">
        <v>8</v>
      </c>
      <c r="V1607" s="41">
        <v>4</v>
      </c>
    </row>
    <row r="1608" spans="1:22" x14ac:dyDescent="0.25">
      <c r="A1608" s="32">
        <v>1604</v>
      </c>
      <c r="B1608" s="33">
        <v>43096</v>
      </c>
      <c r="C1608" s="34">
        <v>3</v>
      </c>
      <c r="D1608" s="34">
        <v>4</v>
      </c>
      <c r="E1608" s="34">
        <v>5</v>
      </c>
      <c r="F1608" s="34">
        <v>6</v>
      </c>
      <c r="G1608" s="34">
        <v>7</v>
      </c>
      <c r="H1608" s="34">
        <v>8</v>
      </c>
      <c r="I1608" s="34">
        <v>9</v>
      </c>
      <c r="J1608" s="34">
        <v>10</v>
      </c>
      <c r="K1608" s="34">
        <v>12</v>
      </c>
      <c r="L1608" s="34">
        <v>13</v>
      </c>
      <c r="M1608" s="34">
        <v>15</v>
      </c>
      <c r="N1608" s="34">
        <v>19</v>
      </c>
      <c r="O1608" s="34">
        <v>21</v>
      </c>
      <c r="P1608" s="34">
        <v>22</v>
      </c>
      <c r="Q1608" s="34">
        <v>24</v>
      </c>
      <c r="R1608" s="42">
        <v>714035.91</v>
      </c>
      <c r="S1608" s="42">
        <v>2324.91</v>
      </c>
      <c r="T1608" s="42">
        <v>20</v>
      </c>
      <c r="U1608" s="42">
        <v>8</v>
      </c>
      <c r="V1608" s="42">
        <v>4</v>
      </c>
    </row>
    <row r="1609" spans="1:22" x14ac:dyDescent="0.25">
      <c r="A1609" s="28">
        <v>1605</v>
      </c>
      <c r="B1609" s="29">
        <v>43098</v>
      </c>
      <c r="C1609" s="30">
        <v>2</v>
      </c>
      <c r="D1609" s="30">
        <v>4</v>
      </c>
      <c r="E1609" s="30">
        <v>5</v>
      </c>
      <c r="F1609" s="30">
        <v>8</v>
      </c>
      <c r="G1609" s="30">
        <v>9</v>
      </c>
      <c r="H1609" s="30">
        <v>10</v>
      </c>
      <c r="I1609" s="30">
        <v>11</v>
      </c>
      <c r="J1609" s="30">
        <v>14</v>
      </c>
      <c r="K1609" s="30">
        <v>16</v>
      </c>
      <c r="L1609" s="30">
        <v>17</v>
      </c>
      <c r="M1609" s="30">
        <v>18</v>
      </c>
      <c r="N1609" s="30">
        <v>19</v>
      </c>
      <c r="O1609" s="30">
        <v>21</v>
      </c>
      <c r="P1609" s="30">
        <v>23</v>
      </c>
      <c r="Q1609" s="30">
        <v>25</v>
      </c>
      <c r="R1609" s="41">
        <v>520128.92</v>
      </c>
      <c r="S1609" s="41">
        <v>1565.18</v>
      </c>
      <c r="T1609" s="41">
        <v>20</v>
      </c>
      <c r="U1609" s="41">
        <v>8</v>
      </c>
      <c r="V1609" s="41">
        <v>4</v>
      </c>
    </row>
    <row r="1610" spans="1:22" x14ac:dyDescent="0.25">
      <c r="A1610" s="32">
        <v>1606</v>
      </c>
      <c r="B1610" s="33">
        <v>43102</v>
      </c>
      <c r="C1610" s="34">
        <v>1</v>
      </c>
      <c r="D1610" s="34">
        <v>3</v>
      </c>
      <c r="E1610" s="34">
        <v>5</v>
      </c>
      <c r="F1610" s="34">
        <v>7</v>
      </c>
      <c r="G1610" s="34">
        <v>8</v>
      </c>
      <c r="H1610" s="34">
        <v>9</v>
      </c>
      <c r="I1610" s="34">
        <v>10</v>
      </c>
      <c r="J1610" s="34">
        <v>11</v>
      </c>
      <c r="K1610" s="34">
        <v>14</v>
      </c>
      <c r="L1610" s="34">
        <v>15</v>
      </c>
      <c r="M1610" s="34">
        <v>19</v>
      </c>
      <c r="N1610" s="34">
        <v>20</v>
      </c>
      <c r="O1610" s="34">
        <v>22</v>
      </c>
      <c r="P1610" s="34">
        <v>23</v>
      </c>
      <c r="Q1610" s="34">
        <v>25</v>
      </c>
      <c r="R1610" s="42">
        <v>210552.21</v>
      </c>
      <c r="S1610" s="42">
        <v>909.13</v>
      </c>
      <c r="T1610" s="42">
        <v>20</v>
      </c>
      <c r="U1610" s="42">
        <v>8</v>
      </c>
      <c r="V1610" s="42">
        <v>4</v>
      </c>
    </row>
    <row r="1611" spans="1:22" x14ac:dyDescent="0.25">
      <c r="A1611" s="28">
        <v>1607</v>
      </c>
      <c r="B1611" s="29">
        <v>43103</v>
      </c>
      <c r="C1611" s="30">
        <v>1</v>
      </c>
      <c r="D1611" s="30">
        <v>2</v>
      </c>
      <c r="E1611" s="30">
        <v>3</v>
      </c>
      <c r="F1611" s="30">
        <v>6</v>
      </c>
      <c r="G1611" s="30">
        <v>7</v>
      </c>
      <c r="H1611" s="30">
        <v>8</v>
      </c>
      <c r="I1611" s="30">
        <v>9</v>
      </c>
      <c r="J1611" s="30">
        <v>11</v>
      </c>
      <c r="K1611" s="30">
        <v>12</v>
      </c>
      <c r="L1611" s="30">
        <v>13</v>
      </c>
      <c r="M1611" s="30">
        <v>14</v>
      </c>
      <c r="N1611" s="30">
        <v>15</v>
      </c>
      <c r="O1611" s="30">
        <v>17</v>
      </c>
      <c r="P1611" s="30">
        <v>18</v>
      </c>
      <c r="Q1611" s="30">
        <v>24</v>
      </c>
      <c r="R1611" s="41">
        <v>0</v>
      </c>
      <c r="S1611" s="41">
        <v>1408.43</v>
      </c>
      <c r="T1611" s="41">
        <v>20</v>
      </c>
      <c r="U1611" s="41">
        <v>8</v>
      </c>
      <c r="V1611" s="41">
        <v>4</v>
      </c>
    </row>
    <row r="1612" spans="1:22" x14ac:dyDescent="0.25">
      <c r="A1612" s="32">
        <v>1608</v>
      </c>
      <c r="B1612" s="33">
        <v>43105</v>
      </c>
      <c r="C1612" s="34">
        <v>1</v>
      </c>
      <c r="D1612" s="34">
        <v>2</v>
      </c>
      <c r="E1612" s="34">
        <v>3</v>
      </c>
      <c r="F1612" s="34">
        <v>5</v>
      </c>
      <c r="G1612" s="34">
        <v>6</v>
      </c>
      <c r="H1612" s="34">
        <v>9</v>
      </c>
      <c r="I1612" s="34">
        <v>10</v>
      </c>
      <c r="J1612" s="34">
        <v>14</v>
      </c>
      <c r="K1612" s="34">
        <v>17</v>
      </c>
      <c r="L1612" s="34">
        <v>18</v>
      </c>
      <c r="M1612" s="34">
        <v>20</v>
      </c>
      <c r="N1612" s="34">
        <v>21</v>
      </c>
      <c r="O1612" s="34">
        <v>22</v>
      </c>
      <c r="P1612" s="34">
        <v>23</v>
      </c>
      <c r="Q1612" s="34">
        <v>25</v>
      </c>
      <c r="R1612" s="42">
        <v>795670.54</v>
      </c>
      <c r="S1612" s="42">
        <v>1368.9</v>
      </c>
      <c r="T1612" s="42">
        <v>20</v>
      </c>
      <c r="U1612" s="42">
        <v>8</v>
      </c>
      <c r="V1612" s="42">
        <v>4</v>
      </c>
    </row>
    <row r="1613" spans="1:22" x14ac:dyDescent="0.25">
      <c r="A1613" s="28">
        <v>1609</v>
      </c>
      <c r="B1613" s="29">
        <v>43108</v>
      </c>
      <c r="C1613" s="30">
        <v>5</v>
      </c>
      <c r="D1613" s="30">
        <v>6</v>
      </c>
      <c r="E1613" s="30">
        <v>7</v>
      </c>
      <c r="F1613" s="30">
        <v>8</v>
      </c>
      <c r="G1613" s="30">
        <v>9</v>
      </c>
      <c r="H1613" s="30">
        <v>11</v>
      </c>
      <c r="I1613" s="30">
        <v>13</v>
      </c>
      <c r="J1613" s="30">
        <v>14</v>
      </c>
      <c r="K1613" s="30">
        <v>17</v>
      </c>
      <c r="L1613" s="30">
        <v>18</v>
      </c>
      <c r="M1613" s="30">
        <v>20</v>
      </c>
      <c r="N1613" s="30">
        <v>21</v>
      </c>
      <c r="O1613" s="30">
        <v>23</v>
      </c>
      <c r="P1613" s="30">
        <v>24</v>
      </c>
      <c r="Q1613" s="30">
        <v>25</v>
      </c>
      <c r="R1613" s="41">
        <v>905064.54</v>
      </c>
      <c r="S1613" s="41">
        <v>1692.89</v>
      </c>
      <c r="T1613" s="41">
        <v>20</v>
      </c>
      <c r="U1613" s="41">
        <v>8</v>
      </c>
      <c r="V1613" s="41">
        <v>4</v>
      </c>
    </row>
    <row r="1614" spans="1:22" x14ac:dyDescent="0.25">
      <c r="A1614" s="32">
        <v>1610</v>
      </c>
      <c r="B1614" s="33">
        <v>43110</v>
      </c>
      <c r="C1614" s="34">
        <v>3</v>
      </c>
      <c r="D1614" s="34">
        <v>6</v>
      </c>
      <c r="E1614" s="34">
        <v>7</v>
      </c>
      <c r="F1614" s="34">
        <v>9</v>
      </c>
      <c r="G1614" s="34">
        <v>10</v>
      </c>
      <c r="H1614" s="34">
        <v>11</v>
      </c>
      <c r="I1614" s="34">
        <v>13</v>
      </c>
      <c r="J1614" s="34">
        <v>14</v>
      </c>
      <c r="K1614" s="34">
        <v>16</v>
      </c>
      <c r="L1614" s="34">
        <v>17</v>
      </c>
      <c r="M1614" s="34">
        <v>19</v>
      </c>
      <c r="N1614" s="34">
        <v>20</v>
      </c>
      <c r="O1614" s="34">
        <v>21</v>
      </c>
      <c r="P1614" s="34">
        <v>22</v>
      </c>
      <c r="Q1614" s="34">
        <v>24</v>
      </c>
      <c r="R1614" s="42">
        <v>349835.07</v>
      </c>
      <c r="S1614" s="42">
        <v>1692.92</v>
      </c>
      <c r="T1614" s="42">
        <v>20</v>
      </c>
      <c r="U1614" s="42">
        <v>8</v>
      </c>
      <c r="V1614" s="42">
        <v>4</v>
      </c>
    </row>
    <row r="1615" spans="1:22" x14ac:dyDescent="0.25">
      <c r="A1615" s="28">
        <v>1611</v>
      </c>
      <c r="B1615" s="29">
        <v>43112</v>
      </c>
      <c r="C1615" s="30">
        <v>1</v>
      </c>
      <c r="D1615" s="30">
        <v>3</v>
      </c>
      <c r="E1615" s="30">
        <v>4</v>
      </c>
      <c r="F1615" s="30">
        <v>6</v>
      </c>
      <c r="G1615" s="30">
        <v>7</v>
      </c>
      <c r="H1615" s="30">
        <v>8</v>
      </c>
      <c r="I1615" s="30">
        <v>9</v>
      </c>
      <c r="J1615" s="30">
        <v>10</v>
      </c>
      <c r="K1615" s="30">
        <v>11</v>
      </c>
      <c r="L1615" s="30">
        <v>12</v>
      </c>
      <c r="M1615" s="30">
        <v>14</v>
      </c>
      <c r="N1615" s="30">
        <v>15</v>
      </c>
      <c r="O1615" s="30">
        <v>20</v>
      </c>
      <c r="P1615" s="30">
        <v>22</v>
      </c>
      <c r="Q1615" s="30">
        <v>24</v>
      </c>
      <c r="R1615" s="41">
        <v>2414969.61</v>
      </c>
      <c r="S1615" s="41">
        <v>2468.67</v>
      </c>
      <c r="T1615" s="41">
        <v>20</v>
      </c>
      <c r="U1615" s="41">
        <v>8</v>
      </c>
      <c r="V1615" s="41">
        <v>4</v>
      </c>
    </row>
    <row r="1616" spans="1:22" x14ac:dyDescent="0.25">
      <c r="A1616" s="32">
        <v>1612</v>
      </c>
      <c r="B1616" s="33">
        <v>43115</v>
      </c>
      <c r="C1616" s="34">
        <v>2</v>
      </c>
      <c r="D1616" s="34">
        <v>3</v>
      </c>
      <c r="E1616" s="34">
        <v>4</v>
      </c>
      <c r="F1616" s="34">
        <v>5</v>
      </c>
      <c r="G1616" s="34">
        <v>7</v>
      </c>
      <c r="H1616" s="34">
        <v>11</v>
      </c>
      <c r="I1616" s="34">
        <v>12</v>
      </c>
      <c r="J1616" s="34">
        <v>14</v>
      </c>
      <c r="K1616" s="34">
        <v>15</v>
      </c>
      <c r="L1616" s="34">
        <v>18</v>
      </c>
      <c r="M1616" s="34">
        <v>21</v>
      </c>
      <c r="N1616" s="34">
        <v>22</v>
      </c>
      <c r="O1616" s="34">
        <v>23</v>
      </c>
      <c r="P1616" s="34">
        <v>24</v>
      </c>
      <c r="Q1616" s="34">
        <v>25</v>
      </c>
      <c r="R1616" s="42">
        <v>0</v>
      </c>
      <c r="S1616" s="42">
        <v>1764.54</v>
      </c>
      <c r="T1616" s="42">
        <v>20</v>
      </c>
      <c r="U1616" s="42">
        <v>8</v>
      </c>
      <c r="V1616" s="42">
        <v>4</v>
      </c>
    </row>
    <row r="1617" spans="1:22" x14ac:dyDescent="0.25">
      <c r="A1617" s="28">
        <v>1613</v>
      </c>
      <c r="B1617" s="29">
        <v>43117</v>
      </c>
      <c r="C1617" s="30">
        <v>1</v>
      </c>
      <c r="D1617" s="30">
        <v>2</v>
      </c>
      <c r="E1617" s="30">
        <v>3</v>
      </c>
      <c r="F1617" s="30">
        <v>4</v>
      </c>
      <c r="G1617" s="30">
        <v>6</v>
      </c>
      <c r="H1617" s="30">
        <v>8</v>
      </c>
      <c r="I1617" s="30">
        <v>9</v>
      </c>
      <c r="J1617" s="30">
        <v>10</v>
      </c>
      <c r="K1617" s="30">
        <v>13</v>
      </c>
      <c r="L1617" s="30">
        <v>14</v>
      </c>
      <c r="M1617" s="30">
        <v>16</v>
      </c>
      <c r="N1617" s="30">
        <v>17</v>
      </c>
      <c r="O1617" s="30">
        <v>18</v>
      </c>
      <c r="P1617" s="30">
        <v>19</v>
      </c>
      <c r="Q1617" s="30">
        <v>21</v>
      </c>
      <c r="R1617" s="41">
        <v>1046372.7</v>
      </c>
      <c r="S1617" s="41">
        <v>1349.09</v>
      </c>
      <c r="T1617" s="41">
        <v>20</v>
      </c>
      <c r="U1617" s="41">
        <v>8</v>
      </c>
      <c r="V1617" s="41">
        <v>4</v>
      </c>
    </row>
    <row r="1618" spans="1:22" x14ac:dyDescent="0.25">
      <c r="A1618" s="32">
        <v>1614</v>
      </c>
      <c r="B1618" s="33">
        <v>43119</v>
      </c>
      <c r="C1618" s="34">
        <v>1</v>
      </c>
      <c r="D1618" s="34">
        <v>2</v>
      </c>
      <c r="E1618" s="34">
        <v>3</v>
      </c>
      <c r="F1618" s="34">
        <v>7</v>
      </c>
      <c r="G1618" s="34">
        <v>9</v>
      </c>
      <c r="H1618" s="34">
        <v>10</v>
      </c>
      <c r="I1618" s="34">
        <v>12</v>
      </c>
      <c r="J1618" s="34">
        <v>13</v>
      </c>
      <c r="K1618" s="34">
        <v>14</v>
      </c>
      <c r="L1618" s="34">
        <v>15</v>
      </c>
      <c r="M1618" s="34">
        <v>16</v>
      </c>
      <c r="N1618" s="34">
        <v>17</v>
      </c>
      <c r="O1618" s="34">
        <v>19</v>
      </c>
      <c r="P1618" s="34">
        <v>21</v>
      </c>
      <c r="Q1618" s="34">
        <v>23</v>
      </c>
      <c r="R1618" s="42">
        <v>625323.35</v>
      </c>
      <c r="S1618" s="42">
        <v>1349.59</v>
      </c>
      <c r="T1618" s="42">
        <v>20</v>
      </c>
      <c r="U1618" s="42">
        <v>8</v>
      </c>
      <c r="V1618" s="42">
        <v>4</v>
      </c>
    </row>
    <row r="1619" spans="1:22" x14ac:dyDescent="0.25">
      <c r="A1619" s="28">
        <v>1615</v>
      </c>
      <c r="B1619" s="29">
        <v>43122</v>
      </c>
      <c r="C1619" s="30">
        <v>1</v>
      </c>
      <c r="D1619" s="30">
        <v>2</v>
      </c>
      <c r="E1619" s="30">
        <v>4</v>
      </c>
      <c r="F1619" s="30">
        <v>5</v>
      </c>
      <c r="G1619" s="30">
        <v>6</v>
      </c>
      <c r="H1619" s="30">
        <v>7</v>
      </c>
      <c r="I1619" s="30">
        <v>9</v>
      </c>
      <c r="J1619" s="30">
        <v>10</v>
      </c>
      <c r="K1619" s="30">
        <v>11</v>
      </c>
      <c r="L1619" s="30">
        <v>16</v>
      </c>
      <c r="M1619" s="30">
        <v>17</v>
      </c>
      <c r="N1619" s="30">
        <v>19</v>
      </c>
      <c r="O1619" s="30">
        <v>20</v>
      </c>
      <c r="P1619" s="30">
        <v>21</v>
      </c>
      <c r="Q1619" s="30">
        <v>25</v>
      </c>
      <c r="R1619" s="41">
        <v>720731.9</v>
      </c>
      <c r="S1619" s="41">
        <v>1501.78</v>
      </c>
      <c r="T1619" s="41">
        <v>20</v>
      </c>
      <c r="U1619" s="41">
        <v>8</v>
      </c>
      <c r="V1619" s="41">
        <v>4</v>
      </c>
    </row>
    <row r="1620" spans="1:22" x14ac:dyDescent="0.25">
      <c r="A1620" s="32">
        <v>1616</v>
      </c>
      <c r="B1620" s="33">
        <v>43124</v>
      </c>
      <c r="C1620" s="34">
        <v>1</v>
      </c>
      <c r="D1620" s="34">
        <v>2</v>
      </c>
      <c r="E1620" s="34">
        <v>4</v>
      </c>
      <c r="F1620" s="34">
        <v>5</v>
      </c>
      <c r="G1620" s="34">
        <v>8</v>
      </c>
      <c r="H1620" s="34">
        <v>10</v>
      </c>
      <c r="I1620" s="34">
        <v>11</v>
      </c>
      <c r="J1620" s="34">
        <v>13</v>
      </c>
      <c r="K1620" s="34">
        <v>14</v>
      </c>
      <c r="L1620" s="34">
        <v>16</v>
      </c>
      <c r="M1620" s="34">
        <v>17</v>
      </c>
      <c r="N1620" s="34">
        <v>18</v>
      </c>
      <c r="O1620" s="34">
        <v>22</v>
      </c>
      <c r="P1620" s="34">
        <v>23</v>
      </c>
      <c r="Q1620" s="34">
        <v>24</v>
      </c>
      <c r="R1620" s="42">
        <v>0</v>
      </c>
      <c r="S1620" s="42">
        <v>1685.95</v>
      </c>
      <c r="T1620" s="42">
        <v>20</v>
      </c>
      <c r="U1620" s="42">
        <v>8</v>
      </c>
      <c r="V1620" s="42">
        <v>4</v>
      </c>
    </row>
    <row r="1621" spans="1:22" x14ac:dyDescent="0.25">
      <c r="A1621" s="28">
        <v>1617</v>
      </c>
      <c r="B1621" s="29">
        <v>43126</v>
      </c>
      <c r="C1621" s="30">
        <v>2</v>
      </c>
      <c r="D1621" s="30">
        <v>5</v>
      </c>
      <c r="E1621" s="30">
        <v>6</v>
      </c>
      <c r="F1621" s="30">
        <v>7</v>
      </c>
      <c r="G1621" s="30">
        <v>8</v>
      </c>
      <c r="H1621" s="30">
        <v>9</v>
      </c>
      <c r="I1621" s="30">
        <v>10</v>
      </c>
      <c r="J1621" s="30">
        <v>12</v>
      </c>
      <c r="K1621" s="30">
        <v>13</v>
      </c>
      <c r="L1621" s="30">
        <v>14</v>
      </c>
      <c r="M1621" s="30">
        <v>15</v>
      </c>
      <c r="N1621" s="30">
        <v>20</v>
      </c>
      <c r="O1621" s="30">
        <v>22</v>
      </c>
      <c r="P1621" s="30">
        <v>23</v>
      </c>
      <c r="Q1621" s="30">
        <v>25</v>
      </c>
      <c r="R1621" s="41">
        <v>4922251.53</v>
      </c>
      <c r="S1621" s="41">
        <v>2169.2600000000002</v>
      </c>
      <c r="T1621" s="41">
        <v>20</v>
      </c>
      <c r="U1621" s="41">
        <v>8</v>
      </c>
      <c r="V1621" s="41">
        <v>4</v>
      </c>
    </row>
    <row r="1622" spans="1:22" x14ac:dyDescent="0.25">
      <c r="A1622" s="32">
        <v>1618</v>
      </c>
      <c r="B1622" s="33">
        <v>43129</v>
      </c>
      <c r="C1622" s="34">
        <v>1</v>
      </c>
      <c r="D1622" s="34">
        <v>3</v>
      </c>
      <c r="E1622" s="34">
        <v>4</v>
      </c>
      <c r="F1622" s="34">
        <v>5</v>
      </c>
      <c r="G1622" s="34">
        <v>8</v>
      </c>
      <c r="H1622" s="34">
        <v>9</v>
      </c>
      <c r="I1622" s="34">
        <v>10</v>
      </c>
      <c r="J1622" s="34">
        <v>13</v>
      </c>
      <c r="K1622" s="34">
        <v>14</v>
      </c>
      <c r="L1622" s="34">
        <v>16</v>
      </c>
      <c r="M1622" s="34">
        <v>17</v>
      </c>
      <c r="N1622" s="34">
        <v>19</v>
      </c>
      <c r="O1622" s="34">
        <v>20</v>
      </c>
      <c r="P1622" s="34">
        <v>24</v>
      </c>
      <c r="Q1622" s="34">
        <v>25</v>
      </c>
      <c r="R1622" s="42">
        <v>481412.61</v>
      </c>
      <c r="S1622" s="42">
        <v>1696.27</v>
      </c>
      <c r="T1622" s="42">
        <v>20</v>
      </c>
      <c r="U1622" s="42">
        <v>8</v>
      </c>
      <c r="V1622" s="42">
        <v>4</v>
      </c>
    </row>
    <row r="1623" spans="1:22" x14ac:dyDescent="0.25">
      <c r="A1623" s="28">
        <v>1619</v>
      </c>
      <c r="B1623" s="29">
        <v>43131</v>
      </c>
      <c r="C1623" s="30">
        <v>4</v>
      </c>
      <c r="D1623" s="30">
        <v>5</v>
      </c>
      <c r="E1623" s="30">
        <v>7</v>
      </c>
      <c r="F1623" s="30">
        <v>8</v>
      </c>
      <c r="G1623" s="30">
        <v>10</v>
      </c>
      <c r="H1623" s="30">
        <v>11</v>
      </c>
      <c r="I1623" s="30">
        <v>13</v>
      </c>
      <c r="J1623" s="30">
        <v>15</v>
      </c>
      <c r="K1623" s="30">
        <v>16</v>
      </c>
      <c r="L1623" s="30">
        <v>17</v>
      </c>
      <c r="M1623" s="30">
        <v>18</v>
      </c>
      <c r="N1623" s="30">
        <v>21</v>
      </c>
      <c r="O1623" s="30">
        <v>22</v>
      </c>
      <c r="P1623" s="30">
        <v>24</v>
      </c>
      <c r="Q1623" s="30">
        <v>25</v>
      </c>
      <c r="R1623" s="41">
        <v>2074220.59</v>
      </c>
      <c r="S1623" s="41">
        <v>1343.63</v>
      </c>
      <c r="T1623" s="41">
        <v>20</v>
      </c>
      <c r="U1623" s="41">
        <v>8</v>
      </c>
      <c r="V1623" s="41">
        <v>4</v>
      </c>
    </row>
    <row r="1624" spans="1:22" x14ac:dyDescent="0.25">
      <c r="A1624" s="32">
        <v>1620</v>
      </c>
      <c r="B1624" s="33">
        <v>43133</v>
      </c>
      <c r="C1624" s="34">
        <v>1</v>
      </c>
      <c r="D1624" s="34">
        <v>2</v>
      </c>
      <c r="E1624" s="34">
        <v>4</v>
      </c>
      <c r="F1624" s="34">
        <v>7</v>
      </c>
      <c r="G1624" s="34">
        <v>9</v>
      </c>
      <c r="H1624" s="34">
        <v>10</v>
      </c>
      <c r="I1624" s="34">
        <v>11</v>
      </c>
      <c r="J1624" s="34">
        <v>12</v>
      </c>
      <c r="K1624" s="34">
        <v>13</v>
      </c>
      <c r="L1624" s="34">
        <v>14</v>
      </c>
      <c r="M1624" s="34">
        <v>18</v>
      </c>
      <c r="N1624" s="34">
        <v>20</v>
      </c>
      <c r="O1624" s="34">
        <v>21</v>
      </c>
      <c r="P1624" s="34">
        <v>24</v>
      </c>
      <c r="Q1624" s="34">
        <v>25</v>
      </c>
      <c r="R1624" s="42">
        <v>469994.73</v>
      </c>
      <c r="S1624" s="42">
        <v>1094.52</v>
      </c>
      <c r="T1624" s="42">
        <v>20</v>
      </c>
      <c r="U1624" s="42">
        <v>8</v>
      </c>
      <c r="V1624" s="42">
        <v>4</v>
      </c>
    </row>
    <row r="1625" spans="1:22" x14ac:dyDescent="0.25">
      <c r="A1625" s="28">
        <v>1621</v>
      </c>
      <c r="B1625" s="29">
        <v>43136</v>
      </c>
      <c r="C1625" s="30">
        <v>2</v>
      </c>
      <c r="D1625" s="30">
        <v>3</v>
      </c>
      <c r="E1625" s="30">
        <v>4</v>
      </c>
      <c r="F1625" s="30">
        <v>6</v>
      </c>
      <c r="G1625" s="30">
        <v>8</v>
      </c>
      <c r="H1625" s="30">
        <v>9</v>
      </c>
      <c r="I1625" s="30">
        <v>10</v>
      </c>
      <c r="J1625" s="30">
        <v>13</v>
      </c>
      <c r="K1625" s="30">
        <v>14</v>
      </c>
      <c r="L1625" s="30">
        <v>18</v>
      </c>
      <c r="M1625" s="30">
        <v>19</v>
      </c>
      <c r="N1625" s="30">
        <v>21</v>
      </c>
      <c r="O1625" s="30">
        <v>22</v>
      </c>
      <c r="P1625" s="30">
        <v>23</v>
      </c>
      <c r="Q1625" s="30">
        <v>24</v>
      </c>
      <c r="R1625" s="41">
        <v>261159.69</v>
      </c>
      <c r="S1625" s="41">
        <v>1255.57</v>
      </c>
      <c r="T1625" s="41">
        <v>20</v>
      </c>
      <c r="U1625" s="41">
        <v>8</v>
      </c>
      <c r="V1625" s="41">
        <v>4</v>
      </c>
    </row>
    <row r="1626" spans="1:22" x14ac:dyDescent="0.25">
      <c r="A1626" s="32">
        <v>1622</v>
      </c>
      <c r="B1626" s="33">
        <v>43138</v>
      </c>
      <c r="C1626" s="34">
        <v>1</v>
      </c>
      <c r="D1626" s="34">
        <v>2</v>
      </c>
      <c r="E1626" s="34">
        <v>3</v>
      </c>
      <c r="F1626" s="34">
        <v>4</v>
      </c>
      <c r="G1626" s="34">
        <v>8</v>
      </c>
      <c r="H1626" s="34">
        <v>9</v>
      </c>
      <c r="I1626" s="34">
        <v>11</v>
      </c>
      <c r="J1626" s="34">
        <v>16</v>
      </c>
      <c r="K1626" s="34">
        <v>17</v>
      </c>
      <c r="L1626" s="34">
        <v>18</v>
      </c>
      <c r="M1626" s="34">
        <v>20</v>
      </c>
      <c r="N1626" s="34">
        <v>22</v>
      </c>
      <c r="O1626" s="34">
        <v>23</v>
      </c>
      <c r="P1626" s="34">
        <v>24</v>
      </c>
      <c r="Q1626" s="34">
        <v>25</v>
      </c>
      <c r="R1626" s="42">
        <v>2500070.61</v>
      </c>
      <c r="S1626" s="42">
        <v>1505.39</v>
      </c>
      <c r="T1626" s="42">
        <v>20</v>
      </c>
      <c r="U1626" s="42">
        <v>8</v>
      </c>
      <c r="V1626" s="42">
        <v>4</v>
      </c>
    </row>
    <row r="1627" spans="1:22" x14ac:dyDescent="0.25">
      <c r="A1627" s="28">
        <v>1623</v>
      </c>
      <c r="B1627" s="29">
        <v>43140</v>
      </c>
      <c r="C1627" s="30">
        <v>1</v>
      </c>
      <c r="D1627" s="30">
        <v>2</v>
      </c>
      <c r="E1627" s="30">
        <v>3</v>
      </c>
      <c r="F1627" s="30">
        <v>4</v>
      </c>
      <c r="G1627" s="30">
        <v>6</v>
      </c>
      <c r="H1627" s="30">
        <v>7</v>
      </c>
      <c r="I1627" s="30">
        <v>8</v>
      </c>
      <c r="J1627" s="30">
        <v>10</v>
      </c>
      <c r="K1627" s="30">
        <v>11</v>
      </c>
      <c r="L1627" s="30">
        <v>13</v>
      </c>
      <c r="M1627" s="30">
        <v>14</v>
      </c>
      <c r="N1627" s="30">
        <v>17</v>
      </c>
      <c r="O1627" s="30">
        <v>19</v>
      </c>
      <c r="P1627" s="30">
        <v>20</v>
      </c>
      <c r="Q1627" s="30">
        <v>24</v>
      </c>
      <c r="R1627" s="41">
        <v>342959.26</v>
      </c>
      <c r="S1627" s="41">
        <v>1206.01</v>
      </c>
      <c r="T1627" s="41">
        <v>20</v>
      </c>
      <c r="U1627" s="41">
        <v>8</v>
      </c>
      <c r="V1627" s="41">
        <v>4</v>
      </c>
    </row>
    <row r="1628" spans="1:22" x14ac:dyDescent="0.25">
      <c r="A1628" s="32">
        <v>1624</v>
      </c>
      <c r="B1628" s="33">
        <v>43145</v>
      </c>
      <c r="C1628" s="34">
        <v>1</v>
      </c>
      <c r="D1628" s="34">
        <v>2</v>
      </c>
      <c r="E1628" s="34">
        <v>6</v>
      </c>
      <c r="F1628" s="34">
        <v>7</v>
      </c>
      <c r="G1628" s="34">
        <v>8</v>
      </c>
      <c r="H1628" s="34">
        <v>9</v>
      </c>
      <c r="I1628" s="34">
        <v>11</v>
      </c>
      <c r="J1628" s="34">
        <v>14</v>
      </c>
      <c r="K1628" s="34">
        <v>15</v>
      </c>
      <c r="L1628" s="34">
        <v>16</v>
      </c>
      <c r="M1628" s="34">
        <v>17</v>
      </c>
      <c r="N1628" s="34">
        <v>18</v>
      </c>
      <c r="O1628" s="34">
        <v>20</v>
      </c>
      <c r="P1628" s="34">
        <v>23</v>
      </c>
      <c r="Q1628" s="34">
        <v>24</v>
      </c>
      <c r="R1628" s="42">
        <v>0</v>
      </c>
      <c r="S1628" s="42">
        <v>2978.34</v>
      </c>
      <c r="T1628" s="42">
        <v>20</v>
      </c>
      <c r="U1628" s="42">
        <v>8</v>
      </c>
      <c r="V1628" s="42">
        <v>4</v>
      </c>
    </row>
    <row r="1629" spans="1:22" x14ac:dyDescent="0.25">
      <c r="A1629" s="28">
        <v>1625</v>
      </c>
      <c r="B1629" s="29">
        <v>43147</v>
      </c>
      <c r="C1629" s="30">
        <v>2</v>
      </c>
      <c r="D1629" s="30">
        <v>3</v>
      </c>
      <c r="E1629" s="30">
        <v>6</v>
      </c>
      <c r="F1629" s="30">
        <v>8</v>
      </c>
      <c r="G1629" s="30">
        <v>10</v>
      </c>
      <c r="H1629" s="30">
        <v>12</v>
      </c>
      <c r="I1629" s="30">
        <v>13</v>
      </c>
      <c r="J1629" s="30">
        <v>16</v>
      </c>
      <c r="K1629" s="30">
        <v>17</v>
      </c>
      <c r="L1629" s="30">
        <v>18</v>
      </c>
      <c r="M1629" s="30">
        <v>19</v>
      </c>
      <c r="N1629" s="30">
        <v>20</v>
      </c>
      <c r="O1629" s="30">
        <v>21</v>
      </c>
      <c r="P1629" s="30">
        <v>22</v>
      </c>
      <c r="Q1629" s="30">
        <v>24</v>
      </c>
      <c r="R1629" s="41">
        <v>1359356.69</v>
      </c>
      <c r="S1629" s="41">
        <v>1613.43</v>
      </c>
      <c r="T1629" s="41">
        <v>20</v>
      </c>
      <c r="U1629" s="41">
        <v>8</v>
      </c>
      <c r="V1629" s="41">
        <v>4</v>
      </c>
    </row>
    <row r="1630" spans="1:22" x14ac:dyDescent="0.25">
      <c r="A1630" s="32">
        <v>1626</v>
      </c>
      <c r="B1630" s="33">
        <v>43150</v>
      </c>
      <c r="C1630" s="34">
        <v>1</v>
      </c>
      <c r="D1630" s="34">
        <v>3</v>
      </c>
      <c r="E1630" s="34">
        <v>4</v>
      </c>
      <c r="F1630" s="34">
        <v>7</v>
      </c>
      <c r="G1630" s="34">
        <v>8</v>
      </c>
      <c r="H1630" s="34">
        <v>9</v>
      </c>
      <c r="I1630" s="34">
        <v>10</v>
      </c>
      <c r="J1630" s="34">
        <v>11</v>
      </c>
      <c r="K1630" s="34">
        <v>13</v>
      </c>
      <c r="L1630" s="34">
        <v>15</v>
      </c>
      <c r="M1630" s="34">
        <v>16</v>
      </c>
      <c r="N1630" s="34">
        <v>17</v>
      </c>
      <c r="O1630" s="34">
        <v>20</v>
      </c>
      <c r="P1630" s="34">
        <v>21</v>
      </c>
      <c r="Q1630" s="34">
        <v>24</v>
      </c>
      <c r="R1630" s="42">
        <v>338438.06</v>
      </c>
      <c r="S1630" s="42">
        <v>1085.8599999999999</v>
      </c>
      <c r="T1630" s="42">
        <v>20</v>
      </c>
      <c r="U1630" s="42">
        <v>8</v>
      </c>
      <c r="V1630" s="42">
        <v>4</v>
      </c>
    </row>
    <row r="1631" spans="1:22" x14ac:dyDescent="0.25">
      <c r="A1631" s="28">
        <v>1627</v>
      </c>
      <c r="B1631" s="29">
        <v>43152</v>
      </c>
      <c r="C1631" s="30">
        <v>2</v>
      </c>
      <c r="D1631" s="30">
        <v>3</v>
      </c>
      <c r="E1631" s="30">
        <v>4</v>
      </c>
      <c r="F1631" s="30">
        <v>6</v>
      </c>
      <c r="G1631" s="30">
        <v>8</v>
      </c>
      <c r="H1631" s="30">
        <v>9</v>
      </c>
      <c r="I1631" s="30">
        <v>11</v>
      </c>
      <c r="J1631" s="30">
        <v>12</v>
      </c>
      <c r="K1631" s="30">
        <v>13</v>
      </c>
      <c r="L1631" s="30">
        <v>14</v>
      </c>
      <c r="M1631" s="30">
        <v>15</v>
      </c>
      <c r="N1631" s="30">
        <v>17</v>
      </c>
      <c r="O1631" s="30">
        <v>20</v>
      </c>
      <c r="P1631" s="30">
        <v>21</v>
      </c>
      <c r="Q1631" s="30">
        <v>24</v>
      </c>
      <c r="R1631" s="41">
        <v>2000192.65</v>
      </c>
      <c r="S1631" s="41">
        <v>1401.92</v>
      </c>
      <c r="T1631" s="41">
        <v>20</v>
      </c>
      <c r="U1631" s="41">
        <v>8</v>
      </c>
      <c r="V1631" s="41">
        <v>4</v>
      </c>
    </row>
    <row r="1632" spans="1:22" x14ac:dyDescent="0.25">
      <c r="A1632" s="32">
        <v>1628</v>
      </c>
      <c r="B1632" s="33">
        <v>43154</v>
      </c>
      <c r="C1632" s="34">
        <v>1</v>
      </c>
      <c r="D1632" s="34">
        <v>3</v>
      </c>
      <c r="E1632" s="34">
        <v>6</v>
      </c>
      <c r="F1632" s="34">
        <v>9</v>
      </c>
      <c r="G1632" s="34">
        <v>11</v>
      </c>
      <c r="H1632" s="34">
        <v>12</v>
      </c>
      <c r="I1632" s="34">
        <v>16</v>
      </c>
      <c r="J1632" s="34">
        <v>17</v>
      </c>
      <c r="K1632" s="34">
        <v>18</v>
      </c>
      <c r="L1632" s="34">
        <v>19</v>
      </c>
      <c r="M1632" s="34">
        <v>20</v>
      </c>
      <c r="N1632" s="34">
        <v>22</v>
      </c>
      <c r="O1632" s="34">
        <v>23</v>
      </c>
      <c r="P1632" s="34">
        <v>24</v>
      </c>
      <c r="Q1632" s="34">
        <v>25</v>
      </c>
      <c r="R1632" s="42">
        <v>1360823.93</v>
      </c>
      <c r="S1632" s="42">
        <v>2917.88</v>
      </c>
      <c r="T1632" s="42">
        <v>20</v>
      </c>
      <c r="U1632" s="42">
        <v>8</v>
      </c>
      <c r="V1632" s="42">
        <v>4</v>
      </c>
    </row>
    <row r="1633" spans="1:22" x14ac:dyDescent="0.25">
      <c r="A1633" s="28">
        <v>1629</v>
      </c>
      <c r="B1633" s="29">
        <v>43157</v>
      </c>
      <c r="C1633" s="30">
        <v>1</v>
      </c>
      <c r="D1633" s="30">
        <v>2</v>
      </c>
      <c r="E1633" s="30">
        <v>3</v>
      </c>
      <c r="F1633" s="30">
        <v>5</v>
      </c>
      <c r="G1633" s="30">
        <v>6</v>
      </c>
      <c r="H1633" s="30">
        <v>7</v>
      </c>
      <c r="I1633" s="30">
        <v>9</v>
      </c>
      <c r="J1633" s="30">
        <v>10</v>
      </c>
      <c r="K1633" s="30">
        <v>12</v>
      </c>
      <c r="L1633" s="30">
        <v>14</v>
      </c>
      <c r="M1633" s="30">
        <v>15</v>
      </c>
      <c r="N1633" s="30">
        <v>18</v>
      </c>
      <c r="O1633" s="30">
        <v>22</v>
      </c>
      <c r="P1633" s="30">
        <v>24</v>
      </c>
      <c r="Q1633" s="30">
        <v>25</v>
      </c>
      <c r="R1633" s="41">
        <v>460551.12</v>
      </c>
      <c r="S1633" s="41">
        <v>1456.4</v>
      </c>
      <c r="T1633" s="41">
        <v>20</v>
      </c>
      <c r="U1633" s="41">
        <v>8</v>
      </c>
      <c r="V1633" s="41">
        <v>4</v>
      </c>
    </row>
    <row r="1634" spans="1:22" x14ac:dyDescent="0.25">
      <c r="A1634" s="32">
        <v>1630</v>
      </c>
      <c r="B1634" s="33">
        <v>43159</v>
      </c>
      <c r="C1634" s="34">
        <v>3</v>
      </c>
      <c r="D1634" s="34">
        <v>5</v>
      </c>
      <c r="E1634" s="34">
        <v>7</v>
      </c>
      <c r="F1634" s="34">
        <v>8</v>
      </c>
      <c r="G1634" s="34">
        <v>9</v>
      </c>
      <c r="H1634" s="34">
        <v>10</v>
      </c>
      <c r="I1634" s="34">
        <v>12</v>
      </c>
      <c r="J1634" s="34">
        <v>13</v>
      </c>
      <c r="K1634" s="34">
        <v>14</v>
      </c>
      <c r="L1634" s="34">
        <v>15</v>
      </c>
      <c r="M1634" s="34">
        <v>17</v>
      </c>
      <c r="N1634" s="34">
        <v>20</v>
      </c>
      <c r="O1634" s="34">
        <v>22</v>
      </c>
      <c r="P1634" s="34">
        <v>23</v>
      </c>
      <c r="Q1634" s="34">
        <v>25</v>
      </c>
      <c r="R1634" s="42">
        <v>367151.82</v>
      </c>
      <c r="S1634" s="42">
        <v>911.78</v>
      </c>
      <c r="T1634" s="42">
        <v>20</v>
      </c>
      <c r="U1634" s="42">
        <v>8</v>
      </c>
      <c r="V1634" s="42">
        <v>4</v>
      </c>
    </row>
    <row r="1635" spans="1:22" x14ac:dyDescent="0.25">
      <c r="A1635" s="28">
        <v>1631</v>
      </c>
      <c r="B1635" s="29">
        <v>43161</v>
      </c>
      <c r="C1635" s="30">
        <v>2</v>
      </c>
      <c r="D1635" s="30">
        <v>3</v>
      </c>
      <c r="E1635" s="30">
        <v>4</v>
      </c>
      <c r="F1635" s="30">
        <v>5</v>
      </c>
      <c r="G1635" s="30">
        <v>9</v>
      </c>
      <c r="H1635" s="30">
        <v>10</v>
      </c>
      <c r="I1635" s="30">
        <v>11</v>
      </c>
      <c r="J1635" s="30">
        <v>12</v>
      </c>
      <c r="K1635" s="30">
        <v>14</v>
      </c>
      <c r="L1635" s="30">
        <v>18</v>
      </c>
      <c r="M1635" s="30">
        <v>19</v>
      </c>
      <c r="N1635" s="30">
        <v>20</v>
      </c>
      <c r="O1635" s="30">
        <v>22</v>
      </c>
      <c r="P1635" s="30">
        <v>23</v>
      </c>
      <c r="Q1635" s="30">
        <v>25</v>
      </c>
      <c r="R1635" s="41">
        <v>338044.47</v>
      </c>
      <c r="S1635" s="41">
        <v>1431.05</v>
      </c>
      <c r="T1635" s="41">
        <v>20</v>
      </c>
      <c r="U1635" s="41">
        <v>8</v>
      </c>
      <c r="V1635" s="41">
        <v>4</v>
      </c>
    </row>
    <row r="1636" spans="1:22" x14ac:dyDescent="0.25">
      <c r="A1636" s="32">
        <v>1632</v>
      </c>
      <c r="B1636" s="33">
        <v>43164</v>
      </c>
      <c r="C1636" s="34">
        <v>4</v>
      </c>
      <c r="D1636" s="34">
        <v>5</v>
      </c>
      <c r="E1636" s="34">
        <v>8</v>
      </c>
      <c r="F1636" s="34">
        <v>12</v>
      </c>
      <c r="G1636" s="34">
        <v>13</v>
      </c>
      <c r="H1636" s="34">
        <v>14</v>
      </c>
      <c r="I1636" s="34">
        <v>15</v>
      </c>
      <c r="J1636" s="34">
        <v>16</v>
      </c>
      <c r="K1636" s="34">
        <v>18</v>
      </c>
      <c r="L1636" s="34">
        <v>20</v>
      </c>
      <c r="M1636" s="34">
        <v>21</v>
      </c>
      <c r="N1636" s="34">
        <v>22</v>
      </c>
      <c r="O1636" s="34">
        <v>23</v>
      </c>
      <c r="P1636" s="34">
        <v>24</v>
      </c>
      <c r="Q1636" s="34">
        <v>25</v>
      </c>
      <c r="R1636" s="42">
        <v>0</v>
      </c>
      <c r="S1636" s="42">
        <v>1559.55</v>
      </c>
      <c r="T1636" s="42">
        <v>20</v>
      </c>
      <c r="U1636" s="42">
        <v>8</v>
      </c>
      <c r="V1636" s="42">
        <v>4</v>
      </c>
    </row>
    <row r="1637" spans="1:22" x14ac:dyDescent="0.25">
      <c r="A1637" s="28">
        <v>1633</v>
      </c>
      <c r="B1637" s="29">
        <v>43166</v>
      </c>
      <c r="C1637" s="30">
        <v>1</v>
      </c>
      <c r="D1637" s="30">
        <v>2</v>
      </c>
      <c r="E1637" s="30">
        <v>3</v>
      </c>
      <c r="F1637" s="30">
        <v>5</v>
      </c>
      <c r="G1637" s="30">
        <v>6</v>
      </c>
      <c r="H1637" s="30">
        <v>7</v>
      </c>
      <c r="I1637" s="30">
        <v>9</v>
      </c>
      <c r="J1637" s="30">
        <v>10</v>
      </c>
      <c r="K1637" s="30">
        <v>17</v>
      </c>
      <c r="L1637" s="30">
        <v>18</v>
      </c>
      <c r="M1637" s="30">
        <v>19</v>
      </c>
      <c r="N1637" s="30">
        <v>20</v>
      </c>
      <c r="O1637" s="30">
        <v>23</v>
      </c>
      <c r="P1637" s="30">
        <v>24</v>
      </c>
      <c r="Q1637" s="30">
        <v>25</v>
      </c>
      <c r="R1637" s="41">
        <v>1502292.83</v>
      </c>
      <c r="S1637" s="41">
        <v>1499.84</v>
      </c>
      <c r="T1637" s="41">
        <v>20</v>
      </c>
      <c r="U1637" s="41">
        <v>8</v>
      </c>
      <c r="V1637" s="41">
        <v>4</v>
      </c>
    </row>
    <row r="1638" spans="1:22" x14ac:dyDescent="0.25">
      <c r="A1638" s="32">
        <v>1634</v>
      </c>
      <c r="B1638" s="33">
        <v>43168</v>
      </c>
      <c r="C1638" s="34">
        <v>3</v>
      </c>
      <c r="D1638" s="34">
        <v>4</v>
      </c>
      <c r="E1638" s="34">
        <v>5</v>
      </c>
      <c r="F1638" s="34">
        <v>6</v>
      </c>
      <c r="G1638" s="34">
        <v>7</v>
      </c>
      <c r="H1638" s="34">
        <v>9</v>
      </c>
      <c r="I1638" s="34">
        <v>10</v>
      </c>
      <c r="J1638" s="34">
        <v>13</v>
      </c>
      <c r="K1638" s="34">
        <v>14</v>
      </c>
      <c r="L1638" s="34">
        <v>15</v>
      </c>
      <c r="M1638" s="34">
        <v>19</v>
      </c>
      <c r="N1638" s="34">
        <v>21</v>
      </c>
      <c r="O1638" s="34">
        <v>22</v>
      </c>
      <c r="P1638" s="34">
        <v>24</v>
      </c>
      <c r="Q1638" s="34">
        <v>25</v>
      </c>
      <c r="R1638" s="42">
        <v>1110149.18</v>
      </c>
      <c r="S1638" s="42">
        <v>1429.22</v>
      </c>
      <c r="T1638" s="42">
        <v>20</v>
      </c>
      <c r="U1638" s="42">
        <v>8</v>
      </c>
      <c r="V1638" s="42">
        <v>4</v>
      </c>
    </row>
    <row r="1639" spans="1:22" x14ac:dyDescent="0.25">
      <c r="A1639" s="28">
        <v>1635</v>
      </c>
      <c r="B1639" s="29">
        <v>43171</v>
      </c>
      <c r="C1639" s="30">
        <v>1</v>
      </c>
      <c r="D1639" s="30">
        <v>3</v>
      </c>
      <c r="E1639" s="30">
        <v>6</v>
      </c>
      <c r="F1639" s="30">
        <v>7</v>
      </c>
      <c r="G1639" s="30">
        <v>8</v>
      </c>
      <c r="H1639" s="30">
        <v>12</v>
      </c>
      <c r="I1639" s="30">
        <v>15</v>
      </c>
      <c r="J1639" s="30">
        <v>16</v>
      </c>
      <c r="K1639" s="30">
        <v>17</v>
      </c>
      <c r="L1639" s="30">
        <v>19</v>
      </c>
      <c r="M1639" s="30">
        <v>21</v>
      </c>
      <c r="N1639" s="30">
        <v>22</v>
      </c>
      <c r="O1639" s="30">
        <v>23</v>
      </c>
      <c r="P1639" s="30">
        <v>24</v>
      </c>
      <c r="Q1639" s="30">
        <v>25</v>
      </c>
      <c r="R1639" s="41">
        <v>1227577.26</v>
      </c>
      <c r="S1639" s="41">
        <v>2353.37</v>
      </c>
      <c r="T1639" s="41">
        <v>20</v>
      </c>
      <c r="U1639" s="41">
        <v>8</v>
      </c>
      <c r="V1639" s="41">
        <v>4</v>
      </c>
    </row>
    <row r="1640" spans="1:22" x14ac:dyDescent="0.25">
      <c r="A1640" s="32">
        <v>1636</v>
      </c>
      <c r="B1640" s="33">
        <v>43173</v>
      </c>
      <c r="C1640" s="34">
        <v>2</v>
      </c>
      <c r="D1640" s="34">
        <v>3</v>
      </c>
      <c r="E1640" s="34">
        <v>6</v>
      </c>
      <c r="F1640" s="34">
        <v>7</v>
      </c>
      <c r="G1640" s="34">
        <v>8</v>
      </c>
      <c r="H1640" s="34">
        <v>9</v>
      </c>
      <c r="I1640" s="34">
        <v>12</v>
      </c>
      <c r="J1640" s="34">
        <v>13</v>
      </c>
      <c r="K1640" s="34">
        <v>14</v>
      </c>
      <c r="L1640" s="34">
        <v>15</v>
      </c>
      <c r="M1640" s="34">
        <v>18</v>
      </c>
      <c r="N1640" s="34">
        <v>19</v>
      </c>
      <c r="O1640" s="34">
        <v>20</v>
      </c>
      <c r="P1640" s="34">
        <v>22</v>
      </c>
      <c r="Q1640" s="34">
        <v>25</v>
      </c>
      <c r="R1640" s="42">
        <v>1936005.57</v>
      </c>
      <c r="S1640" s="42">
        <v>1481.83</v>
      </c>
      <c r="T1640" s="42">
        <v>20</v>
      </c>
      <c r="U1640" s="42">
        <v>8</v>
      </c>
      <c r="V1640" s="42">
        <v>4</v>
      </c>
    </row>
    <row r="1641" spans="1:22" x14ac:dyDescent="0.25">
      <c r="A1641" s="28">
        <v>1637</v>
      </c>
      <c r="B1641" s="29">
        <v>43175</v>
      </c>
      <c r="C1641" s="30">
        <v>3</v>
      </c>
      <c r="D1641" s="30">
        <v>4</v>
      </c>
      <c r="E1641" s="30">
        <v>5</v>
      </c>
      <c r="F1641" s="30">
        <v>7</v>
      </c>
      <c r="G1641" s="30">
        <v>8</v>
      </c>
      <c r="H1641" s="30">
        <v>11</v>
      </c>
      <c r="I1641" s="30">
        <v>12</v>
      </c>
      <c r="J1641" s="30">
        <v>13</v>
      </c>
      <c r="K1641" s="30">
        <v>14</v>
      </c>
      <c r="L1641" s="30">
        <v>15</v>
      </c>
      <c r="M1641" s="30">
        <v>17</v>
      </c>
      <c r="N1641" s="30">
        <v>18</v>
      </c>
      <c r="O1641" s="30">
        <v>19</v>
      </c>
      <c r="P1641" s="30">
        <v>22</v>
      </c>
      <c r="Q1641" s="30">
        <v>24</v>
      </c>
      <c r="R1641" s="41">
        <v>284259.26</v>
      </c>
      <c r="S1641" s="41">
        <v>1199.51</v>
      </c>
      <c r="T1641" s="41">
        <v>20</v>
      </c>
      <c r="U1641" s="41">
        <v>8</v>
      </c>
      <c r="V1641" s="41">
        <v>4</v>
      </c>
    </row>
    <row r="1642" spans="1:22" x14ac:dyDescent="0.25">
      <c r="A1642" s="32">
        <v>1638</v>
      </c>
      <c r="B1642" s="33">
        <v>43178</v>
      </c>
      <c r="C1642" s="34">
        <v>1</v>
      </c>
      <c r="D1642" s="34">
        <v>7</v>
      </c>
      <c r="E1642" s="34">
        <v>8</v>
      </c>
      <c r="F1642" s="34">
        <v>10</v>
      </c>
      <c r="G1642" s="34">
        <v>11</v>
      </c>
      <c r="H1642" s="34">
        <v>12</v>
      </c>
      <c r="I1642" s="34">
        <v>14</v>
      </c>
      <c r="J1642" s="34">
        <v>15</v>
      </c>
      <c r="K1642" s="34">
        <v>16</v>
      </c>
      <c r="L1642" s="34">
        <v>19</v>
      </c>
      <c r="M1642" s="34">
        <v>20</v>
      </c>
      <c r="N1642" s="34">
        <v>22</v>
      </c>
      <c r="O1642" s="34">
        <v>23</v>
      </c>
      <c r="P1642" s="34">
        <v>24</v>
      </c>
      <c r="Q1642" s="34">
        <v>25</v>
      </c>
      <c r="R1642" s="42">
        <v>0</v>
      </c>
      <c r="S1642" s="42">
        <v>2427.54</v>
      </c>
      <c r="T1642" s="42">
        <v>20</v>
      </c>
      <c r="U1642" s="42">
        <v>8</v>
      </c>
      <c r="V1642" s="42">
        <v>4</v>
      </c>
    </row>
    <row r="1643" spans="1:22" x14ac:dyDescent="0.25">
      <c r="A1643" s="28">
        <v>1639</v>
      </c>
      <c r="B1643" s="29">
        <v>43180</v>
      </c>
      <c r="C1643" s="30">
        <v>1</v>
      </c>
      <c r="D1643" s="30">
        <v>3</v>
      </c>
      <c r="E1643" s="30">
        <v>5</v>
      </c>
      <c r="F1643" s="30">
        <v>6</v>
      </c>
      <c r="G1643" s="30">
        <v>7</v>
      </c>
      <c r="H1643" s="30">
        <v>8</v>
      </c>
      <c r="I1643" s="30">
        <v>9</v>
      </c>
      <c r="J1643" s="30">
        <v>10</v>
      </c>
      <c r="K1643" s="30">
        <v>11</v>
      </c>
      <c r="L1643" s="30">
        <v>14</v>
      </c>
      <c r="M1643" s="30">
        <v>15</v>
      </c>
      <c r="N1643" s="30">
        <v>19</v>
      </c>
      <c r="O1643" s="30">
        <v>20</v>
      </c>
      <c r="P1643" s="30">
        <v>22</v>
      </c>
      <c r="Q1643" s="30">
        <v>25</v>
      </c>
      <c r="R1643" s="41">
        <v>822782.5</v>
      </c>
      <c r="S1643" s="41">
        <v>448.29</v>
      </c>
      <c r="T1643" s="41">
        <v>20</v>
      </c>
      <c r="U1643" s="41">
        <v>8</v>
      </c>
      <c r="V1643" s="41">
        <v>4</v>
      </c>
    </row>
    <row r="1644" spans="1:22" x14ac:dyDescent="0.25">
      <c r="A1644" s="32">
        <v>1640</v>
      </c>
      <c r="B1644" s="33">
        <v>43182</v>
      </c>
      <c r="C1644" s="34">
        <v>1</v>
      </c>
      <c r="D1644" s="34">
        <v>2</v>
      </c>
      <c r="E1644" s="34">
        <v>4</v>
      </c>
      <c r="F1644" s="34">
        <v>5</v>
      </c>
      <c r="G1644" s="34">
        <v>6</v>
      </c>
      <c r="H1644" s="34">
        <v>12</v>
      </c>
      <c r="I1644" s="34">
        <v>14</v>
      </c>
      <c r="J1644" s="34">
        <v>15</v>
      </c>
      <c r="K1644" s="34">
        <v>16</v>
      </c>
      <c r="L1644" s="34">
        <v>17</v>
      </c>
      <c r="M1644" s="34">
        <v>20</v>
      </c>
      <c r="N1644" s="34">
        <v>21</v>
      </c>
      <c r="O1644" s="34">
        <v>22</v>
      </c>
      <c r="P1644" s="34">
        <v>24</v>
      </c>
      <c r="Q1644" s="34">
        <v>25</v>
      </c>
      <c r="R1644" s="42">
        <v>835157.54</v>
      </c>
      <c r="S1644" s="42">
        <v>2196.34</v>
      </c>
      <c r="T1644" s="42">
        <v>20</v>
      </c>
      <c r="U1644" s="42">
        <v>8</v>
      </c>
      <c r="V1644" s="42">
        <v>4</v>
      </c>
    </row>
    <row r="1645" spans="1:22" x14ac:dyDescent="0.25">
      <c r="A1645" s="28">
        <v>1641</v>
      </c>
      <c r="B1645" s="29">
        <v>43185</v>
      </c>
      <c r="C1645" s="30">
        <v>3</v>
      </c>
      <c r="D1645" s="30">
        <v>4</v>
      </c>
      <c r="E1645" s="30">
        <v>5</v>
      </c>
      <c r="F1645" s="30">
        <v>8</v>
      </c>
      <c r="G1645" s="30">
        <v>9</v>
      </c>
      <c r="H1645" s="30">
        <v>11</v>
      </c>
      <c r="I1645" s="30">
        <v>12</v>
      </c>
      <c r="J1645" s="30">
        <v>14</v>
      </c>
      <c r="K1645" s="30">
        <v>16</v>
      </c>
      <c r="L1645" s="30">
        <v>17</v>
      </c>
      <c r="M1645" s="30">
        <v>19</v>
      </c>
      <c r="N1645" s="30">
        <v>20</v>
      </c>
      <c r="O1645" s="30">
        <v>21</v>
      </c>
      <c r="P1645" s="30">
        <v>22</v>
      </c>
      <c r="Q1645" s="30">
        <v>25</v>
      </c>
      <c r="R1645" s="41">
        <v>455928.26</v>
      </c>
      <c r="S1645" s="41">
        <v>1690.19</v>
      </c>
      <c r="T1645" s="41">
        <v>20</v>
      </c>
      <c r="U1645" s="41">
        <v>8</v>
      </c>
      <c r="V1645" s="41">
        <v>4</v>
      </c>
    </row>
    <row r="1646" spans="1:22" x14ac:dyDescent="0.25">
      <c r="A1646" s="32">
        <v>1642</v>
      </c>
      <c r="B1646" s="33">
        <v>43187</v>
      </c>
      <c r="C1646" s="34">
        <v>2</v>
      </c>
      <c r="D1646" s="34">
        <v>5</v>
      </c>
      <c r="E1646" s="34">
        <v>6</v>
      </c>
      <c r="F1646" s="34">
        <v>7</v>
      </c>
      <c r="G1646" s="34">
        <v>10</v>
      </c>
      <c r="H1646" s="34">
        <v>11</v>
      </c>
      <c r="I1646" s="34">
        <v>13</v>
      </c>
      <c r="J1646" s="34">
        <v>15</v>
      </c>
      <c r="K1646" s="34">
        <v>17</v>
      </c>
      <c r="L1646" s="34">
        <v>18</v>
      </c>
      <c r="M1646" s="34">
        <v>19</v>
      </c>
      <c r="N1646" s="34">
        <v>20</v>
      </c>
      <c r="O1646" s="34">
        <v>22</v>
      </c>
      <c r="P1646" s="34">
        <v>24</v>
      </c>
      <c r="Q1646" s="34">
        <v>25</v>
      </c>
      <c r="R1646" s="42">
        <v>307461.14</v>
      </c>
      <c r="S1646" s="42">
        <v>849.98</v>
      </c>
      <c r="T1646" s="42">
        <v>20</v>
      </c>
      <c r="U1646" s="42">
        <v>8</v>
      </c>
      <c r="V1646" s="42">
        <v>4</v>
      </c>
    </row>
    <row r="1647" spans="1:22" x14ac:dyDescent="0.25">
      <c r="A1647" s="28">
        <v>1643</v>
      </c>
      <c r="B1647" s="29">
        <v>43190</v>
      </c>
      <c r="C1647" s="30">
        <v>1</v>
      </c>
      <c r="D1647" s="30">
        <v>2</v>
      </c>
      <c r="E1647" s="30">
        <v>3</v>
      </c>
      <c r="F1647" s="30">
        <v>4</v>
      </c>
      <c r="G1647" s="30">
        <v>5</v>
      </c>
      <c r="H1647" s="30">
        <v>7</v>
      </c>
      <c r="I1647" s="30">
        <v>9</v>
      </c>
      <c r="J1647" s="30">
        <v>10</v>
      </c>
      <c r="K1647" s="30">
        <v>12</v>
      </c>
      <c r="L1647" s="30">
        <v>14</v>
      </c>
      <c r="M1647" s="30">
        <v>16</v>
      </c>
      <c r="N1647" s="30">
        <v>19</v>
      </c>
      <c r="O1647" s="30">
        <v>22</v>
      </c>
      <c r="P1647" s="30">
        <v>23</v>
      </c>
      <c r="Q1647" s="30">
        <v>25</v>
      </c>
      <c r="R1647" s="41">
        <v>661870.56000000006</v>
      </c>
      <c r="S1647" s="41">
        <v>1163.72</v>
      </c>
      <c r="T1647" s="41">
        <v>20</v>
      </c>
      <c r="U1647" s="41">
        <v>8</v>
      </c>
      <c r="V1647" s="41">
        <v>4</v>
      </c>
    </row>
    <row r="1648" spans="1:22" x14ac:dyDescent="0.25">
      <c r="A1648" s="32">
        <v>1644</v>
      </c>
      <c r="B1648" s="33">
        <v>43192</v>
      </c>
      <c r="C1648" s="34">
        <v>2</v>
      </c>
      <c r="D1648" s="34">
        <v>3</v>
      </c>
      <c r="E1648" s="34">
        <v>4</v>
      </c>
      <c r="F1648" s="34">
        <v>5</v>
      </c>
      <c r="G1648" s="34">
        <v>6</v>
      </c>
      <c r="H1648" s="34">
        <v>7</v>
      </c>
      <c r="I1648" s="34">
        <v>8</v>
      </c>
      <c r="J1648" s="34">
        <v>9</v>
      </c>
      <c r="K1648" s="34">
        <v>11</v>
      </c>
      <c r="L1648" s="34">
        <v>13</v>
      </c>
      <c r="M1648" s="34">
        <v>15</v>
      </c>
      <c r="N1648" s="34">
        <v>18</v>
      </c>
      <c r="O1648" s="34">
        <v>22</v>
      </c>
      <c r="P1648" s="34">
        <v>23</v>
      </c>
      <c r="Q1648" s="34">
        <v>24</v>
      </c>
      <c r="R1648" s="42">
        <v>692887.47</v>
      </c>
      <c r="S1648" s="42">
        <v>1340.85</v>
      </c>
      <c r="T1648" s="42">
        <v>20</v>
      </c>
      <c r="U1648" s="42">
        <v>8</v>
      </c>
      <c r="V1648" s="42">
        <v>4</v>
      </c>
    </row>
    <row r="1649" spans="1:22" x14ac:dyDescent="0.25">
      <c r="A1649" s="28">
        <v>1645</v>
      </c>
      <c r="B1649" s="29">
        <v>43194</v>
      </c>
      <c r="C1649" s="30">
        <v>2</v>
      </c>
      <c r="D1649" s="30">
        <v>3</v>
      </c>
      <c r="E1649" s="30">
        <v>4</v>
      </c>
      <c r="F1649" s="30">
        <v>5</v>
      </c>
      <c r="G1649" s="30">
        <v>8</v>
      </c>
      <c r="H1649" s="30">
        <v>9</v>
      </c>
      <c r="I1649" s="30">
        <v>10</v>
      </c>
      <c r="J1649" s="30">
        <v>14</v>
      </c>
      <c r="K1649" s="30">
        <v>15</v>
      </c>
      <c r="L1649" s="30">
        <v>16</v>
      </c>
      <c r="M1649" s="30">
        <v>18</v>
      </c>
      <c r="N1649" s="30">
        <v>20</v>
      </c>
      <c r="O1649" s="30">
        <v>21</v>
      </c>
      <c r="P1649" s="30">
        <v>23</v>
      </c>
      <c r="Q1649" s="30">
        <v>25</v>
      </c>
      <c r="R1649" s="41">
        <v>614454.25</v>
      </c>
      <c r="S1649" s="41">
        <v>1540.43</v>
      </c>
      <c r="T1649" s="41">
        <v>20</v>
      </c>
      <c r="U1649" s="41">
        <v>8</v>
      </c>
      <c r="V1649" s="41">
        <v>4</v>
      </c>
    </row>
    <row r="1650" spans="1:22" x14ac:dyDescent="0.25">
      <c r="A1650" s="32">
        <v>1646</v>
      </c>
      <c r="B1650" s="33">
        <v>43196</v>
      </c>
      <c r="C1650" s="34">
        <v>1</v>
      </c>
      <c r="D1650" s="34">
        <v>3</v>
      </c>
      <c r="E1650" s="34">
        <v>4</v>
      </c>
      <c r="F1650" s="34">
        <v>5</v>
      </c>
      <c r="G1650" s="34">
        <v>6</v>
      </c>
      <c r="H1650" s="34">
        <v>7</v>
      </c>
      <c r="I1650" s="34">
        <v>9</v>
      </c>
      <c r="J1650" s="34">
        <v>12</v>
      </c>
      <c r="K1650" s="34">
        <v>13</v>
      </c>
      <c r="L1650" s="34">
        <v>15</v>
      </c>
      <c r="M1650" s="34">
        <v>17</v>
      </c>
      <c r="N1650" s="34">
        <v>18</v>
      </c>
      <c r="O1650" s="34">
        <v>20</v>
      </c>
      <c r="P1650" s="34">
        <v>22</v>
      </c>
      <c r="Q1650" s="34">
        <v>25</v>
      </c>
      <c r="R1650" s="42">
        <v>292923.84000000003</v>
      </c>
      <c r="S1650" s="42">
        <v>805.57</v>
      </c>
      <c r="T1650" s="42">
        <v>20</v>
      </c>
      <c r="U1650" s="42">
        <v>8</v>
      </c>
      <c r="V1650" s="42">
        <v>4</v>
      </c>
    </row>
    <row r="1651" spans="1:22" x14ac:dyDescent="0.25">
      <c r="A1651" s="28">
        <v>1647</v>
      </c>
      <c r="B1651" s="29">
        <v>43199</v>
      </c>
      <c r="C1651" s="30">
        <v>1</v>
      </c>
      <c r="D1651" s="30">
        <v>2</v>
      </c>
      <c r="E1651" s="30">
        <v>4</v>
      </c>
      <c r="F1651" s="30">
        <v>7</v>
      </c>
      <c r="G1651" s="30">
        <v>8</v>
      </c>
      <c r="H1651" s="30">
        <v>9</v>
      </c>
      <c r="I1651" s="30">
        <v>10</v>
      </c>
      <c r="J1651" s="30">
        <v>12</v>
      </c>
      <c r="K1651" s="30">
        <v>14</v>
      </c>
      <c r="L1651" s="30">
        <v>15</v>
      </c>
      <c r="M1651" s="30">
        <v>19</v>
      </c>
      <c r="N1651" s="30">
        <v>20</v>
      </c>
      <c r="O1651" s="30">
        <v>22</v>
      </c>
      <c r="P1651" s="30">
        <v>24</v>
      </c>
      <c r="Q1651" s="30">
        <v>25</v>
      </c>
      <c r="R1651" s="41">
        <v>290384.06</v>
      </c>
      <c r="S1651" s="41">
        <v>689.2</v>
      </c>
      <c r="T1651" s="41">
        <v>20</v>
      </c>
      <c r="U1651" s="41">
        <v>8</v>
      </c>
      <c r="V1651" s="41">
        <v>4</v>
      </c>
    </row>
    <row r="1652" spans="1:22" x14ac:dyDescent="0.25">
      <c r="A1652" s="32">
        <v>1648</v>
      </c>
      <c r="B1652" s="33">
        <v>43201</v>
      </c>
      <c r="C1652" s="34">
        <v>4</v>
      </c>
      <c r="D1652" s="34">
        <v>9</v>
      </c>
      <c r="E1652" s="34">
        <v>10</v>
      </c>
      <c r="F1652" s="34">
        <v>11</v>
      </c>
      <c r="G1652" s="34">
        <v>12</v>
      </c>
      <c r="H1652" s="34">
        <v>13</v>
      </c>
      <c r="I1652" s="34">
        <v>15</v>
      </c>
      <c r="J1652" s="34">
        <v>16</v>
      </c>
      <c r="K1652" s="34">
        <v>17</v>
      </c>
      <c r="L1652" s="34">
        <v>19</v>
      </c>
      <c r="M1652" s="34">
        <v>21</v>
      </c>
      <c r="N1652" s="34">
        <v>22</v>
      </c>
      <c r="O1652" s="34">
        <v>23</v>
      </c>
      <c r="P1652" s="34">
        <v>24</v>
      </c>
      <c r="Q1652" s="34">
        <v>25</v>
      </c>
      <c r="R1652" s="42">
        <v>2284989.88</v>
      </c>
      <c r="S1652" s="42">
        <v>1905.35</v>
      </c>
      <c r="T1652" s="42">
        <v>20</v>
      </c>
      <c r="U1652" s="42">
        <v>8</v>
      </c>
      <c r="V1652" s="42">
        <v>4</v>
      </c>
    </row>
    <row r="1653" spans="1:22" x14ac:dyDescent="0.25">
      <c r="A1653" s="28">
        <v>1649</v>
      </c>
      <c r="B1653" s="29">
        <v>43203</v>
      </c>
      <c r="C1653" s="30">
        <v>4</v>
      </c>
      <c r="D1653" s="30">
        <v>5</v>
      </c>
      <c r="E1653" s="30">
        <v>8</v>
      </c>
      <c r="F1653" s="30">
        <v>9</v>
      </c>
      <c r="G1653" s="30">
        <v>12</v>
      </c>
      <c r="H1653" s="30">
        <v>13</v>
      </c>
      <c r="I1653" s="30">
        <v>14</v>
      </c>
      <c r="J1653" s="30">
        <v>15</v>
      </c>
      <c r="K1653" s="30">
        <v>16</v>
      </c>
      <c r="L1653" s="30">
        <v>17</v>
      </c>
      <c r="M1653" s="30">
        <v>18</v>
      </c>
      <c r="N1653" s="30">
        <v>20</v>
      </c>
      <c r="O1653" s="30">
        <v>22</v>
      </c>
      <c r="P1653" s="30">
        <v>23</v>
      </c>
      <c r="Q1653" s="30">
        <v>24</v>
      </c>
      <c r="R1653" s="41">
        <v>1040196.59</v>
      </c>
      <c r="S1653" s="41">
        <v>1696.58</v>
      </c>
      <c r="T1653" s="41">
        <v>20</v>
      </c>
      <c r="U1653" s="41">
        <v>8</v>
      </c>
      <c r="V1653" s="41">
        <v>4</v>
      </c>
    </row>
    <row r="1654" spans="1:22" x14ac:dyDescent="0.25">
      <c r="A1654" s="32">
        <v>1650</v>
      </c>
      <c r="B1654" s="33">
        <v>43206</v>
      </c>
      <c r="C1654" s="34">
        <v>3</v>
      </c>
      <c r="D1654" s="34">
        <v>4</v>
      </c>
      <c r="E1654" s="34">
        <v>5</v>
      </c>
      <c r="F1654" s="34">
        <v>8</v>
      </c>
      <c r="G1654" s="34">
        <v>10</v>
      </c>
      <c r="H1654" s="34">
        <v>13</v>
      </c>
      <c r="I1654" s="34">
        <v>14</v>
      </c>
      <c r="J1654" s="34">
        <v>15</v>
      </c>
      <c r="K1654" s="34">
        <v>16</v>
      </c>
      <c r="L1654" s="34">
        <v>17</v>
      </c>
      <c r="M1654" s="34">
        <v>18</v>
      </c>
      <c r="N1654" s="34">
        <v>19</v>
      </c>
      <c r="O1654" s="34">
        <v>20</v>
      </c>
      <c r="P1654" s="34">
        <v>22</v>
      </c>
      <c r="Q1654" s="34">
        <v>25</v>
      </c>
      <c r="R1654" s="42">
        <v>0</v>
      </c>
      <c r="S1654" s="42">
        <v>1583.01</v>
      </c>
      <c r="T1654" s="42">
        <v>20</v>
      </c>
      <c r="U1654" s="42">
        <v>8</v>
      </c>
      <c r="V1654" s="42">
        <v>4</v>
      </c>
    </row>
    <row r="1655" spans="1:22" x14ac:dyDescent="0.25">
      <c r="A1655" s="28">
        <v>1651</v>
      </c>
      <c r="B1655" s="29">
        <v>43208</v>
      </c>
      <c r="C1655" s="30">
        <v>1</v>
      </c>
      <c r="D1655" s="30">
        <v>2</v>
      </c>
      <c r="E1655" s="30">
        <v>3</v>
      </c>
      <c r="F1655" s="30">
        <v>4</v>
      </c>
      <c r="G1655" s="30">
        <v>6</v>
      </c>
      <c r="H1655" s="30">
        <v>7</v>
      </c>
      <c r="I1655" s="30">
        <v>8</v>
      </c>
      <c r="J1655" s="30">
        <v>10</v>
      </c>
      <c r="K1655" s="30">
        <v>16</v>
      </c>
      <c r="L1655" s="30">
        <v>17</v>
      </c>
      <c r="M1655" s="30">
        <v>18</v>
      </c>
      <c r="N1655" s="30">
        <v>19</v>
      </c>
      <c r="O1655" s="30">
        <v>20</v>
      </c>
      <c r="P1655" s="30">
        <v>22</v>
      </c>
      <c r="Q1655" s="30">
        <v>24</v>
      </c>
      <c r="R1655" s="41">
        <v>1386784.84</v>
      </c>
      <c r="S1655" s="41">
        <v>2757.56</v>
      </c>
      <c r="T1655" s="41">
        <v>20</v>
      </c>
      <c r="U1655" s="41">
        <v>8</v>
      </c>
      <c r="V1655" s="41">
        <v>4</v>
      </c>
    </row>
    <row r="1656" spans="1:22" x14ac:dyDescent="0.25">
      <c r="A1656" s="32">
        <v>1652</v>
      </c>
      <c r="B1656" s="33">
        <v>43210</v>
      </c>
      <c r="C1656" s="34">
        <v>2</v>
      </c>
      <c r="D1656" s="34">
        <v>3</v>
      </c>
      <c r="E1656" s="34">
        <v>4</v>
      </c>
      <c r="F1656" s="34">
        <v>5</v>
      </c>
      <c r="G1656" s="34">
        <v>6</v>
      </c>
      <c r="H1656" s="34">
        <v>7</v>
      </c>
      <c r="I1656" s="34">
        <v>10</v>
      </c>
      <c r="J1656" s="34">
        <v>11</v>
      </c>
      <c r="K1656" s="34">
        <v>14</v>
      </c>
      <c r="L1656" s="34">
        <v>16</v>
      </c>
      <c r="M1656" s="34">
        <v>17</v>
      </c>
      <c r="N1656" s="34">
        <v>18</v>
      </c>
      <c r="O1656" s="34">
        <v>21</v>
      </c>
      <c r="P1656" s="34">
        <v>24</v>
      </c>
      <c r="Q1656" s="34">
        <v>25</v>
      </c>
      <c r="R1656" s="42">
        <v>0</v>
      </c>
      <c r="S1656" s="42">
        <v>2139.67</v>
      </c>
      <c r="T1656" s="42">
        <v>20</v>
      </c>
      <c r="U1656" s="42">
        <v>8</v>
      </c>
      <c r="V1656" s="42">
        <v>4</v>
      </c>
    </row>
    <row r="1657" spans="1:22" x14ac:dyDescent="0.25">
      <c r="A1657" s="28">
        <v>1653</v>
      </c>
      <c r="B1657" s="29">
        <v>43213</v>
      </c>
      <c r="C1657" s="30">
        <v>2</v>
      </c>
      <c r="D1657" s="30">
        <v>4</v>
      </c>
      <c r="E1657" s="30">
        <v>5</v>
      </c>
      <c r="F1657" s="30">
        <v>6</v>
      </c>
      <c r="G1657" s="30">
        <v>7</v>
      </c>
      <c r="H1657" s="30">
        <v>12</v>
      </c>
      <c r="I1657" s="30">
        <v>14</v>
      </c>
      <c r="J1657" s="30">
        <v>15</v>
      </c>
      <c r="K1657" s="30">
        <v>17</v>
      </c>
      <c r="L1657" s="30">
        <v>20</v>
      </c>
      <c r="M1657" s="30">
        <v>21</v>
      </c>
      <c r="N1657" s="30">
        <v>22</v>
      </c>
      <c r="O1657" s="30">
        <v>23</v>
      </c>
      <c r="P1657" s="30">
        <v>24</v>
      </c>
      <c r="Q1657" s="30">
        <v>25</v>
      </c>
      <c r="R1657" s="41">
        <v>0</v>
      </c>
      <c r="S1657" s="41">
        <v>1336.9</v>
      </c>
      <c r="T1657" s="41">
        <v>20</v>
      </c>
      <c r="U1657" s="41">
        <v>8</v>
      </c>
      <c r="V1657" s="41">
        <v>4</v>
      </c>
    </row>
    <row r="1658" spans="1:22" x14ac:dyDescent="0.25">
      <c r="A1658" s="32">
        <v>1654</v>
      </c>
      <c r="B1658" s="33">
        <v>43215</v>
      </c>
      <c r="C1658" s="34">
        <v>1</v>
      </c>
      <c r="D1658" s="34">
        <v>2</v>
      </c>
      <c r="E1658" s="34">
        <v>3</v>
      </c>
      <c r="F1658" s="34">
        <v>4</v>
      </c>
      <c r="G1658" s="34">
        <v>6</v>
      </c>
      <c r="H1658" s="34">
        <v>10</v>
      </c>
      <c r="I1658" s="34">
        <v>11</v>
      </c>
      <c r="J1658" s="34">
        <v>13</v>
      </c>
      <c r="K1658" s="34">
        <v>16</v>
      </c>
      <c r="L1658" s="34">
        <v>18</v>
      </c>
      <c r="M1658" s="34">
        <v>19</v>
      </c>
      <c r="N1658" s="34">
        <v>20</v>
      </c>
      <c r="O1658" s="34">
        <v>22</v>
      </c>
      <c r="P1658" s="34">
        <v>23</v>
      </c>
      <c r="Q1658" s="34">
        <v>25</v>
      </c>
      <c r="R1658" s="42">
        <v>1738411.88</v>
      </c>
      <c r="S1658" s="42">
        <v>1533.24</v>
      </c>
      <c r="T1658" s="42">
        <v>20</v>
      </c>
      <c r="U1658" s="42">
        <v>8</v>
      </c>
      <c r="V1658" s="42">
        <v>4</v>
      </c>
    </row>
    <row r="1659" spans="1:22" x14ac:dyDescent="0.25">
      <c r="A1659" s="28">
        <v>1655</v>
      </c>
      <c r="B1659" s="29">
        <v>43217</v>
      </c>
      <c r="C1659" s="30">
        <v>1</v>
      </c>
      <c r="D1659" s="30">
        <v>2</v>
      </c>
      <c r="E1659" s="30">
        <v>3</v>
      </c>
      <c r="F1659" s="30">
        <v>5</v>
      </c>
      <c r="G1659" s="30">
        <v>6</v>
      </c>
      <c r="H1659" s="30">
        <v>7</v>
      </c>
      <c r="I1659" s="30">
        <v>10</v>
      </c>
      <c r="J1659" s="30">
        <v>12</v>
      </c>
      <c r="K1659" s="30">
        <v>14</v>
      </c>
      <c r="L1659" s="30">
        <v>16</v>
      </c>
      <c r="M1659" s="30">
        <v>18</v>
      </c>
      <c r="N1659" s="30">
        <v>19</v>
      </c>
      <c r="O1659" s="30">
        <v>20</v>
      </c>
      <c r="P1659" s="30">
        <v>22</v>
      </c>
      <c r="Q1659" s="30">
        <v>23</v>
      </c>
      <c r="R1659" s="41">
        <v>1094728.95</v>
      </c>
      <c r="S1659" s="41">
        <v>1448.77</v>
      </c>
      <c r="T1659" s="41">
        <v>20</v>
      </c>
      <c r="U1659" s="41">
        <v>8</v>
      </c>
      <c r="V1659" s="41">
        <v>4</v>
      </c>
    </row>
    <row r="1660" spans="1:22" x14ac:dyDescent="0.25">
      <c r="A1660" s="32">
        <v>1656</v>
      </c>
      <c r="B1660" s="33">
        <v>43220</v>
      </c>
      <c r="C1660" s="34">
        <v>2</v>
      </c>
      <c r="D1660" s="34">
        <v>3</v>
      </c>
      <c r="E1660" s="34">
        <v>4</v>
      </c>
      <c r="F1660" s="34">
        <v>5</v>
      </c>
      <c r="G1660" s="34">
        <v>7</v>
      </c>
      <c r="H1660" s="34">
        <v>10</v>
      </c>
      <c r="I1660" s="34">
        <v>11</v>
      </c>
      <c r="J1660" s="34">
        <v>12</v>
      </c>
      <c r="K1660" s="34">
        <v>13</v>
      </c>
      <c r="L1660" s="34">
        <v>15</v>
      </c>
      <c r="M1660" s="34">
        <v>17</v>
      </c>
      <c r="N1660" s="34">
        <v>19</v>
      </c>
      <c r="O1660" s="34">
        <v>20</v>
      </c>
      <c r="P1660" s="34">
        <v>23</v>
      </c>
      <c r="Q1660" s="34">
        <v>24</v>
      </c>
      <c r="R1660" s="42">
        <v>498814.14</v>
      </c>
      <c r="S1660" s="42">
        <v>1310.31</v>
      </c>
      <c r="T1660" s="42">
        <v>20</v>
      </c>
      <c r="U1660" s="42">
        <v>8</v>
      </c>
      <c r="V1660" s="42">
        <v>4</v>
      </c>
    </row>
    <row r="1661" spans="1:22" x14ac:dyDescent="0.25">
      <c r="A1661" s="28">
        <v>1657</v>
      </c>
      <c r="B1661" s="29">
        <v>43222</v>
      </c>
      <c r="C1661" s="30">
        <v>3</v>
      </c>
      <c r="D1661" s="30">
        <v>4</v>
      </c>
      <c r="E1661" s="30">
        <v>6</v>
      </c>
      <c r="F1661" s="30">
        <v>8</v>
      </c>
      <c r="G1661" s="30">
        <v>9</v>
      </c>
      <c r="H1661" s="30">
        <v>10</v>
      </c>
      <c r="I1661" s="30">
        <v>12</v>
      </c>
      <c r="J1661" s="30">
        <v>15</v>
      </c>
      <c r="K1661" s="30">
        <v>17</v>
      </c>
      <c r="L1661" s="30">
        <v>18</v>
      </c>
      <c r="M1661" s="30">
        <v>19</v>
      </c>
      <c r="N1661" s="30">
        <v>20</v>
      </c>
      <c r="O1661" s="30">
        <v>21</v>
      </c>
      <c r="P1661" s="30">
        <v>23</v>
      </c>
      <c r="Q1661" s="30">
        <v>24</v>
      </c>
      <c r="R1661" s="41">
        <v>0</v>
      </c>
      <c r="S1661" s="41">
        <v>1789.94</v>
      </c>
      <c r="T1661" s="41">
        <v>20</v>
      </c>
      <c r="U1661" s="41">
        <v>8</v>
      </c>
      <c r="V1661" s="41">
        <v>4</v>
      </c>
    </row>
    <row r="1662" spans="1:22" x14ac:dyDescent="0.25">
      <c r="A1662" s="32">
        <v>1658</v>
      </c>
      <c r="B1662" s="33">
        <v>43224</v>
      </c>
      <c r="C1662" s="34">
        <v>2</v>
      </c>
      <c r="D1662" s="34">
        <v>4</v>
      </c>
      <c r="E1662" s="34">
        <v>5</v>
      </c>
      <c r="F1662" s="34">
        <v>6</v>
      </c>
      <c r="G1662" s="34">
        <v>7</v>
      </c>
      <c r="H1662" s="34">
        <v>8</v>
      </c>
      <c r="I1662" s="34">
        <v>12</v>
      </c>
      <c r="J1662" s="34">
        <v>13</v>
      </c>
      <c r="K1662" s="34">
        <v>15</v>
      </c>
      <c r="L1662" s="34">
        <v>16</v>
      </c>
      <c r="M1662" s="34">
        <v>17</v>
      </c>
      <c r="N1662" s="34">
        <v>18</v>
      </c>
      <c r="O1662" s="34">
        <v>19</v>
      </c>
      <c r="P1662" s="34">
        <v>20</v>
      </c>
      <c r="Q1662" s="34">
        <v>23</v>
      </c>
      <c r="R1662" s="42">
        <v>1021324.26</v>
      </c>
      <c r="S1662" s="42">
        <v>1490.64</v>
      </c>
      <c r="T1662" s="42">
        <v>20</v>
      </c>
      <c r="U1662" s="42">
        <v>8</v>
      </c>
      <c r="V1662" s="42">
        <v>4</v>
      </c>
    </row>
    <row r="1663" spans="1:22" x14ac:dyDescent="0.25">
      <c r="A1663" s="28">
        <v>1659</v>
      </c>
      <c r="B1663" s="29">
        <v>43227</v>
      </c>
      <c r="C1663" s="30">
        <v>2</v>
      </c>
      <c r="D1663" s="30">
        <v>4</v>
      </c>
      <c r="E1663" s="30">
        <v>7</v>
      </c>
      <c r="F1663" s="30">
        <v>8</v>
      </c>
      <c r="G1663" s="30">
        <v>9</v>
      </c>
      <c r="H1663" s="30">
        <v>10</v>
      </c>
      <c r="I1663" s="30">
        <v>12</v>
      </c>
      <c r="J1663" s="30">
        <v>14</v>
      </c>
      <c r="K1663" s="30">
        <v>15</v>
      </c>
      <c r="L1663" s="30">
        <v>16</v>
      </c>
      <c r="M1663" s="30">
        <v>20</v>
      </c>
      <c r="N1663" s="30">
        <v>21</v>
      </c>
      <c r="O1663" s="30">
        <v>22</v>
      </c>
      <c r="P1663" s="30">
        <v>23</v>
      </c>
      <c r="Q1663" s="30">
        <v>25</v>
      </c>
      <c r="R1663" s="41">
        <v>1073980.53</v>
      </c>
      <c r="S1663" s="41">
        <v>1892.1</v>
      </c>
      <c r="T1663" s="41">
        <v>20</v>
      </c>
      <c r="U1663" s="41">
        <v>8</v>
      </c>
      <c r="V1663" s="41">
        <v>4</v>
      </c>
    </row>
    <row r="1664" spans="1:22" x14ac:dyDescent="0.25">
      <c r="A1664" s="32">
        <v>1660</v>
      </c>
      <c r="B1664" s="33">
        <v>43229</v>
      </c>
      <c r="C1664" s="34">
        <v>1</v>
      </c>
      <c r="D1664" s="34">
        <v>2</v>
      </c>
      <c r="E1664" s="34">
        <v>3</v>
      </c>
      <c r="F1664" s="34">
        <v>7</v>
      </c>
      <c r="G1664" s="34">
        <v>8</v>
      </c>
      <c r="H1664" s="34">
        <v>10</v>
      </c>
      <c r="I1664" s="34">
        <v>11</v>
      </c>
      <c r="J1664" s="34">
        <v>13</v>
      </c>
      <c r="K1664" s="34">
        <v>14</v>
      </c>
      <c r="L1664" s="34">
        <v>17</v>
      </c>
      <c r="M1664" s="34">
        <v>18</v>
      </c>
      <c r="N1664" s="34">
        <v>20</v>
      </c>
      <c r="O1664" s="34">
        <v>21</v>
      </c>
      <c r="P1664" s="34">
        <v>24</v>
      </c>
      <c r="Q1664" s="34">
        <v>25</v>
      </c>
      <c r="R1664" s="42">
        <v>65834.33</v>
      </c>
      <c r="S1664" s="42">
        <v>407.57</v>
      </c>
      <c r="T1664" s="42">
        <v>20</v>
      </c>
      <c r="U1664" s="42">
        <v>8</v>
      </c>
      <c r="V1664" s="42">
        <v>4</v>
      </c>
    </row>
    <row r="1665" spans="1:22" x14ac:dyDescent="0.25">
      <c r="A1665" s="28">
        <v>1661</v>
      </c>
      <c r="B1665" s="29">
        <v>43231</v>
      </c>
      <c r="C1665" s="30">
        <v>2</v>
      </c>
      <c r="D1665" s="30">
        <v>3</v>
      </c>
      <c r="E1665" s="30">
        <v>5</v>
      </c>
      <c r="F1665" s="30">
        <v>6</v>
      </c>
      <c r="G1665" s="30">
        <v>7</v>
      </c>
      <c r="H1665" s="30">
        <v>10</v>
      </c>
      <c r="I1665" s="30">
        <v>11</v>
      </c>
      <c r="J1665" s="30">
        <v>12</v>
      </c>
      <c r="K1665" s="30">
        <v>13</v>
      </c>
      <c r="L1665" s="30">
        <v>14</v>
      </c>
      <c r="M1665" s="30">
        <v>17</v>
      </c>
      <c r="N1665" s="30">
        <v>18</v>
      </c>
      <c r="O1665" s="30">
        <v>21</v>
      </c>
      <c r="P1665" s="30">
        <v>22</v>
      </c>
      <c r="Q1665" s="30">
        <v>23</v>
      </c>
      <c r="R1665" s="41">
        <v>540363.75</v>
      </c>
      <c r="S1665" s="41">
        <v>1527.47</v>
      </c>
      <c r="T1665" s="41">
        <v>20</v>
      </c>
      <c r="U1665" s="41">
        <v>8</v>
      </c>
      <c r="V1665" s="41">
        <v>4</v>
      </c>
    </row>
    <row r="1666" spans="1:22" x14ac:dyDescent="0.25">
      <c r="A1666" s="32">
        <v>1662</v>
      </c>
      <c r="B1666" s="33">
        <v>43234</v>
      </c>
      <c r="C1666" s="34">
        <v>1</v>
      </c>
      <c r="D1666" s="34">
        <v>2</v>
      </c>
      <c r="E1666" s="34">
        <v>3</v>
      </c>
      <c r="F1666" s="34">
        <v>5</v>
      </c>
      <c r="G1666" s="34">
        <v>8</v>
      </c>
      <c r="H1666" s="34">
        <v>10</v>
      </c>
      <c r="I1666" s="34">
        <v>11</v>
      </c>
      <c r="J1666" s="34">
        <v>13</v>
      </c>
      <c r="K1666" s="34">
        <v>14</v>
      </c>
      <c r="L1666" s="34">
        <v>17</v>
      </c>
      <c r="M1666" s="34">
        <v>18</v>
      </c>
      <c r="N1666" s="34">
        <v>20</v>
      </c>
      <c r="O1666" s="34">
        <v>21</v>
      </c>
      <c r="P1666" s="34">
        <v>22</v>
      </c>
      <c r="Q1666" s="34">
        <v>25</v>
      </c>
      <c r="R1666" s="42">
        <v>165946.57</v>
      </c>
      <c r="S1666" s="42">
        <v>487.5</v>
      </c>
      <c r="T1666" s="42">
        <v>20</v>
      </c>
      <c r="U1666" s="42">
        <v>8</v>
      </c>
      <c r="V1666" s="42">
        <v>4</v>
      </c>
    </row>
    <row r="1667" spans="1:22" x14ac:dyDescent="0.25">
      <c r="A1667" s="28">
        <v>1663</v>
      </c>
      <c r="B1667" s="29">
        <v>43236</v>
      </c>
      <c r="C1667" s="30">
        <v>1</v>
      </c>
      <c r="D1667" s="30">
        <v>2</v>
      </c>
      <c r="E1667" s="30">
        <v>3</v>
      </c>
      <c r="F1667" s="30">
        <v>5</v>
      </c>
      <c r="G1667" s="30">
        <v>6</v>
      </c>
      <c r="H1667" s="30">
        <v>7</v>
      </c>
      <c r="I1667" s="30">
        <v>9</v>
      </c>
      <c r="J1667" s="30">
        <v>11</v>
      </c>
      <c r="K1667" s="30">
        <v>12</v>
      </c>
      <c r="L1667" s="30">
        <v>13</v>
      </c>
      <c r="M1667" s="30">
        <v>16</v>
      </c>
      <c r="N1667" s="30">
        <v>17</v>
      </c>
      <c r="O1667" s="30">
        <v>21</v>
      </c>
      <c r="P1667" s="30">
        <v>22</v>
      </c>
      <c r="Q1667" s="30">
        <v>23</v>
      </c>
      <c r="R1667" s="41">
        <v>302520.32000000001</v>
      </c>
      <c r="S1667" s="41">
        <v>1303.68</v>
      </c>
      <c r="T1667" s="41">
        <v>20</v>
      </c>
      <c r="U1667" s="41">
        <v>8</v>
      </c>
      <c r="V1667" s="41">
        <v>4</v>
      </c>
    </row>
    <row r="1668" spans="1:22" x14ac:dyDescent="0.25">
      <c r="A1668" s="32">
        <v>1664</v>
      </c>
      <c r="B1668" s="33">
        <v>43238</v>
      </c>
      <c r="C1668" s="34">
        <v>2</v>
      </c>
      <c r="D1668" s="34">
        <v>4</v>
      </c>
      <c r="E1668" s="34">
        <v>5</v>
      </c>
      <c r="F1668" s="34">
        <v>6</v>
      </c>
      <c r="G1668" s="34">
        <v>7</v>
      </c>
      <c r="H1668" s="34">
        <v>8</v>
      </c>
      <c r="I1668" s="34">
        <v>11</v>
      </c>
      <c r="J1668" s="34">
        <v>13</v>
      </c>
      <c r="K1668" s="34">
        <v>15</v>
      </c>
      <c r="L1668" s="34">
        <v>16</v>
      </c>
      <c r="M1668" s="34">
        <v>17</v>
      </c>
      <c r="N1668" s="34">
        <v>18</v>
      </c>
      <c r="O1668" s="34">
        <v>20</v>
      </c>
      <c r="P1668" s="34">
        <v>24</v>
      </c>
      <c r="Q1668" s="34">
        <v>25</v>
      </c>
      <c r="R1668" s="42">
        <v>504220.06</v>
      </c>
      <c r="S1668" s="42">
        <v>1776.63</v>
      </c>
      <c r="T1668" s="42">
        <v>20</v>
      </c>
      <c r="U1668" s="42">
        <v>8</v>
      </c>
      <c r="V1668" s="42">
        <v>4</v>
      </c>
    </row>
    <row r="1669" spans="1:22" x14ac:dyDescent="0.25">
      <c r="A1669" s="28">
        <v>1665</v>
      </c>
      <c r="B1669" s="29">
        <v>43241</v>
      </c>
      <c r="C1669" s="30">
        <v>1</v>
      </c>
      <c r="D1669" s="30">
        <v>2</v>
      </c>
      <c r="E1669" s="30">
        <v>4</v>
      </c>
      <c r="F1669" s="30">
        <v>5</v>
      </c>
      <c r="G1669" s="30">
        <v>8</v>
      </c>
      <c r="H1669" s="30">
        <v>10</v>
      </c>
      <c r="I1669" s="30">
        <v>12</v>
      </c>
      <c r="J1669" s="30">
        <v>13</v>
      </c>
      <c r="K1669" s="30">
        <v>15</v>
      </c>
      <c r="L1669" s="30">
        <v>17</v>
      </c>
      <c r="M1669" s="30">
        <v>18</v>
      </c>
      <c r="N1669" s="30">
        <v>21</v>
      </c>
      <c r="O1669" s="30">
        <v>22</v>
      </c>
      <c r="P1669" s="30">
        <v>23</v>
      </c>
      <c r="Q1669" s="30">
        <v>24</v>
      </c>
      <c r="R1669" s="41">
        <v>1808848.91</v>
      </c>
      <c r="S1669" s="41">
        <v>1736.02</v>
      </c>
      <c r="T1669" s="41">
        <v>20</v>
      </c>
      <c r="U1669" s="41">
        <v>8</v>
      </c>
      <c r="V1669" s="41">
        <v>4</v>
      </c>
    </row>
    <row r="1670" spans="1:22" x14ac:dyDescent="0.25">
      <c r="A1670" s="32">
        <v>1666</v>
      </c>
      <c r="B1670" s="33">
        <v>43243</v>
      </c>
      <c r="C1670" s="34">
        <v>1</v>
      </c>
      <c r="D1670" s="34">
        <v>2</v>
      </c>
      <c r="E1670" s="34">
        <v>5</v>
      </c>
      <c r="F1670" s="34">
        <v>6</v>
      </c>
      <c r="G1670" s="34">
        <v>8</v>
      </c>
      <c r="H1670" s="34">
        <v>9</v>
      </c>
      <c r="I1670" s="34">
        <v>10</v>
      </c>
      <c r="J1670" s="34">
        <v>12</v>
      </c>
      <c r="K1670" s="34">
        <v>13</v>
      </c>
      <c r="L1670" s="34">
        <v>14</v>
      </c>
      <c r="M1670" s="34">
        <v>17</v>
      </c>
      <c r="N1670" s="34">
        <v>20</v>
      </c>
      <c r="O1670" s="34">
        <v>21</v>
      </c>
      <c r="P1670" s="34">
        <v>24</v>
      </c>
      <c r="Q1670" s="34">
        <v>25</v>
      </c>
      <c r="R1670" s="42">
        <v>632695.28</v>
      </c>
      <c r="S1670" s="42">
        <v>1559.48</v>
      </c>
      <c r="T1670" s="42">
        <v>20</v>
      </c>
      <c r="U1670" s="42">
        <v>8</v>
      </c>
      <c r="V1670" s="42">
        <v>4</v>
      </c>
    </row>
    <row r="1671" spans="1:22" x14ac:dyDescent="0.25">
      <c r="A1671" s="28">
        <v>1667</v>
      </c>
      <c r="B1671" s="29">
        <v>43245</v>
      </c>
      <c r="C1671" s="30">
        <v>1</v>
      </c>
      <c r="D1671" s="30">
        <v>2</v>
      </c>
      <c r="E1671" s="30">
        <v>3</v>
      </c>
      <c r="F1671" s="30">
        <v>4</v>
      </c>
      <c r="G1671" s="30">
        <v>8</v>
      </c>
      <c r="H1671" s="30">
        <v>10</v>
      </c>
      <c r="I1671" s="30">
        <v>11</v>
      </c>
      <c r="J1671" s="30">
        <v>13</v>
      </c>
      <c r="K1671" s="30">
        <v>16</v>
      </c>
      <c r="L1671" s="30">
        <v>18</v>
      </c>
      <c r="M1671" s="30">
        <v>20</v>
      </c>
      <c r="N1671" s="30">
        <v>22</v>
      </c>
      <c r="O1671" s="30">
        <v>23</v>
      </c>
      <c r="P1671" s="30">
        <v>24</v>
      </c>
      <c r="Q1671" s="30">
        <v>25</v>
      </c>
      <c r="R1671" s="41">
        <v>212762.32</v>
      </c>
      <c r="S1671" s="41">
        <v>773.97</v>
      </c>
      <c r="T1671" s="41">
        <v>20</v>
      </c>
      <c r="U1671" s="41">
        <v>8</v>
      </c>
      <c r="V1671" s="41">
        <v>4</v>
      </c>
    </row>
    <row r="1672" spans="1:22" x14ac:dyDescent="0.25">
      <c r="A1672" s="32">
        <v>1668</v>
      </c>
      <c r="B1672" s="33">
        <v>43248</v>
      </c>
      <c r="C1672" s="34">
        <v>4</v>
      </c>
      <c r="D1672" s="34">
        <v>5</v>
      </c>
      <c r="E1672" s="34">
        <v>6</v>
      </c>
      <c r="F1672" s="34">
        <v>8</v>
      </c>
      <c r="G1672" s="34">
        <v>11</v>
      </c>
      <c r="H1672" s="34">
        <v>12</v>
      </c>
      <c r="I1672" s="34">
        <v>14</v>
      </c>
      <c r="J1672" s="34">
        <v>16</v>
      </c>
      <c r="K1672" s="34">
        <v>17</v>
      </c>
      <c r="L1672" s="34">
        <v>18</v>
      </c>
      <c r="M1672" s="34">
        <v>20</v>
      </c>
      <c r="N1672" s="34">
        <v>21</v>
      </c>
      <c r="O1672" s="34">
        <v>23</v>
      </c>
      <c r="P1672" s="34">
        <v>24</v>
      </c>
      <c r="Q1672" s="34">
        <v>25</v>
      </c>
      <c r="R1672" s="42">
        <v>621589.6</v>
      </c>
      <c r="S1672" s="42">
        <v>1744</v>
      </c>
      <c r="T1672" s="42">
        <v>20</v>
      </c>
      <c r="U1672" s="42">
        <v>8</v>
      </c>
      <c r="V1672" s="42">
        <v>4</v>
      </c>
    </row>
    <row r="1673" spans="1:22" x14ac:dyDescent="0.25">
      <c r="A1673" s="28">
        <v>1669</v>
      </c>
      <c r="B1673" s="29">
        <v>43250</v>
      </c>
      <c r="C1673" s="30">
        <v>1</v>
      </c>
      <c r="D1673" s="30">
        <v>2</v>
      </c>
      <c r="E1673" s="30">
        <v>3</v>
      </c>
      <c r="F1673" s="30">
        <v>5</v>
      </c>
      <c r="G1673" s="30">
        <v>6</v>
      </c>
      <c r="H1673" s="30">
        <v>7</v>
      </c>
      <c r="I1673" s="30">
        <v>8</v>
      </c>
      <c r="J1673" s="30">
        <v>9</v>
      </c>
      <c r="K1673" s="30">
        <v>12</v>
      </c>
      <c r="L1673" s="30">
        <v>16</v>
      </c>
      <c r="M1673" s="30">
        <v>17</v>
      </c>
      <c r="N1673" s="30">
        <v>20</v>
      </c>
      <c r="O1673" s="30">
        <v>21</v>
      </c>
      <c r="P1673" s="30">
        <v>23</v>
      </c>
      <c r="Q1673" s="30">
        <v>25</v>
      </c>
      <c r="R1673" s="41">
        <v>982043.42</v>
      </c>
      <c r="S1673" s="41">
        <v>2014.45</v>
      </c>
      <c r="T1673" s="41">
        <v>20</v>
      </c>
      <c r="U1673" s="41">
        <v>8</v>
      </c>
      <c r="V1673" s="41">
        <v>4</v>
      </c>
    </row>
    <row r="1674" spans="1:22" x14ac:dyDescent="0.25">
      <c r="A1674" s="32">
        <v>1670</v>
      </c>
      <c r="B1674" s="33">
        <v>43252</v>
      </c>
      <c r="C1674" s="34">
        <v>1</v>
      </c>
      <c r="D1674" s="34">
        <v>2</v>
      </c>
      <c r="E1674" s="34">
        <v>3</v>
      </c>
      <c r="F1674" s="34">
        <v>4</v>
      </c>
      <c r="G1674" s="34">
        <v>7</v>
      </c>
      <c r="H1674" s="34">
        <v>11</v>
      </c>
      <c r="I1674" s="34">
        <v>13</v>
      </c>
      <c r="J1674" s="34">
        <v>14</v>
      </c>
      <c r="K1674" s="34">
        <v>16</v>
      </c>
      <c r="L1674" s="34">
        <v>17</v>
      </c>
      <c r="M1674" s="34">
        <v>20</v>
      </c>
      <c r="N1674" s="34">
        <v>21</v>
      </c>
      <c r="O1674" s="34">
        <v>22</v>
      </c>
      <c r="P1674" s="34">
        <v>23</v>
      </c>
      <c r="Q1674" s="34">
        <v>25</v>
      </c>
      <c r="R1674" s="42">
        <v>542741.07999999996</v>
      </c>
      <c r="S1674" s="42">
        <v>1757.87</v>
      </c>
      <c r="T1674" s="42">
        <v>20</v>
      </c>
      <c r="U1674" s="42">
        <v>8</v>
      </c>
      <c r="V1674" s="42">
        <v>4</v>
      </c>
    </row>
    <row r="1675" spans="1:22" x14ac:dyDescent="0.25">
      <c r="A1675" s="28">
        <v>1671</v>
      </c>
      <c r="B1675" s="29">
        <v>43255</v>
      </c>
      <c r="C1675" s="30">
        <v>1</v>
      </c>
      <c r="D1675" s="30">
        <v>3</v>
      </c>
      <c r="E1675" s="30">
        <v>4</v>
      </c>
      <c r="F1675" s="30">
        <v>5</v>
      </c>
      <c r="G1675" s="30">
        <v>8</v>
      </c>
      <c r="H1675" s="30">
        <v>9</v>
      </c>
      <c r="I1675" s="30">
        <v>10</v>
      </c>
      <c r="J1675" s="30">
        <v>12</v>
      </c>
      <c r="K1675" s="30">
        <v>14</v>
      </c>
      <c r="L1675" s="30">
        <v>15</v>
      </c>
      <c r="M1675" s="30">
        <v>18</v>
      </c>
      <c r="N1675" s="30">
        <v>19</v>
      </c>
      <c r="O1675" s="30">
        <v>21</v>
      </c>
      <c r="P1675" s="30">
        <v>22</v>
      </c>
      <c r="Q1675" s="30">
        <v>25</v>
      </c>
      <c r="R1675" s="41">
        <v>605656.21</v>
      </c>
      <c r="S1675" s="41">
        <v>1401.17</v>
      </c>
      <c r="T1675" s="41">
        <v>20</v>
      </c>
      <c r="U1675" s="41">
        <v>8</v>
      </c>
      <c r="V1675" s="41">
        <v>4</v>
      </c>
    </row>
    <row r="1676" spans="1:22" x14ac:dyDescent="0.25">
      <c r="A1676" s="32">
        <v>1672</v>
      </c>
      <c r="B1676" s="33">
        <v>43257</v>
      </c>
      <c r="C1676" s="34">
        <v>2</v>
      </c>
      <c r="D1676" s="34">
        <v>3</v>
      </c>
      <c r="E1676" s="34">
        <v>5</v>
      </c>
      <c r="F1676" s="34">
        <v>6</v>
      </c>
      <c r="G1676" s="34">
        <v>8</v>
      </c>
      <c r="H1676" s="34">
        <v>9</v>
      </c>
      <c r="I1676" s="34">
        <v>11</v>
      </c>
      <c r="J1676" s="34">
        <v>17</v>
      </c>
      <c r="K1676" s="34">
        <v>18</v>
      </c>
      <c r="L1676" s="34">
        <v>20</v>
      </c>
      <c r="M1676" s="34">
        <v>21</v>
      </c>
      <c r="N1676" s="34">
        <v>22</v>
      </c>
      <c r="O1676" s="34">
        <v>23</v>
      </c>
      <c r="P1676" s="34">
        <v>24</v>
      </c>
      <c r="Q1676" s="34">
        <v>25</v>
      </c>
      <c r="R1676" s="42">
        <v>898459.93</v>
      </c>
      <c r="S1676" s="42">
        <v>1447.38</v>
      </c>
      <c r="T1676" s="42">
        <v>20</v>
      </c>
      <c r="U1676" s="42">
        <v>8</v>
      </c>
      <c r="V1676" s="42">
        <v>4</v>
      </c>
    </row>
    <row r="1677" spans="1:22" x14ac:dyDescent="0.25">
      <c r="A1677" s="28">
        <v>1673</v>
      </c>
      <c r="B1677" s="29">
        <v>43259</v>
      </c>
      <c r="C1677" s="30">
        <v>1</v>
      </c>
      <c r="D1677" s="30">
        <v>2</v>
      </c>
      <c r="E1677" s="30">
        <v>4</v>
      </c>
      <c r="F1677" s="30">
        <v>5</v>
      </c>
      <c r="G1677" s="30">
        <v>7</v>
      </c>
      <c r="H1677" s="30">
        <v>9</v>
      </c>
      <c r="I1677" s="30">
        <v>11</v>
      </c>
      <c r="J1677" s="30">
        <v>12</v>
      </c>
      <c r="K1677" s="30">
        <v>15</v>
      </c>
      <c r="L1677" s="30">
        <v>17</v>
      </c>
      <c r="M1677" s="30">
        <v>19</v>
      </c>
      <c r="N1677" s="30">
        <v>20</v>
      </c>
      <c r="O1677" s="30">
        <v>23</v>
      </c>
      <c r="P1677" s="30">
        <v>24</v>
      </c>
      <c r="Q1677" s="30">
        <v>25</v>
      </c>
      <c r="R1677" s="41">
        <v>265549.83</v>
      </c>
      <c r="S1677" s="41">
        <v>920.3</v>
      </c>
      <c r="T1677" s="41">
        <v>20</v>
      </c>
      <c r="U1677" s="41">
        <v>8</v>
      </c>
      <c r="V1677" s="41">
        <v>4</v>
      </c>
    </row>
    <row r="1678" spans="1:22" x14ac:dyDescent="0.25">
      <c r="A1678" s="32">
        <v>1674</v>
      </c>
      <c r="B1678" s="33">
        <v>43262</v>
      </c>
      <c r="C1678" s="34">
        <v>1</v>
      </c>
      <c r="D1678" s="34">
        <v>2</v>
      </c>
      <c r="E1678" s="34">
        <v>4</v>
      </c>
      <c r="F1678" s="34">
        <v>5</v>
      </c>
      <c r="G1678" s="34">
        <v>9</v>
      </c>
      <c r="H1678" s="34">
        <v>10</v>
      </c>
      <c r="I1678" s="34">
        <v>11</v>
      </c>
      <c r="J1678" s="34">
        <v>12</v>
      </c>
      <c r="K1678" s="34">
        <v>15</v>
      </c>
      <c r="L1678" s="34">
        <v>19</v>
      </c>
      <c r="M1678" s="34">
        <v>20</v>
      </c>
      <c r="N1678" s="34">
        <v>21</v>
      </c>
      <c r="O1678" s="34">
        <v>22</v>
      </c>
      <c r="P1678" s="34">
        <v>23</v>
      </c>
      <c r="Q1678" s="34">
        <v>24</v>
      </c>
      <c r="R1678" s="42">
        <v>942725.68</v>
      </c>
      <c r="S1678" s="42">
        <v>1759.59</v>
      </c>
      <c r="T1678" s="42">
        <v>20</v>
      </c>
      <c r="U1678" s="42">
        <v>8</v>
      </c>
      <c r="V1678" s="42">
        <v>4</v>
      </c>
    </row>
    <row r="1679" spans="1:22" x14ac:dyDescent="0.25">
      <c r="A1679" s="28">
        <v>1675</v>
      </c>
      <c r="B1679" s="29">
        <v>43264</v>
      </c>
      <c r="C1679" s="30">
        <v>1</v>
      </c>
      <c r="D1679" s="30">
        <v>2</v>
      </c>
      <c r="E1679" s="30">
        <v>3</v>
      </c>
      <c r="F1679" s="30">
        <v>5</v>
      </c>
      <c r="G1679" s="30">
        <v>7</v>
      </c>
      <c r="H1679" s="30">
        <v>8</v>
      </c>
      <c r="I1679" s="30">
        <v>9</v>
      </c>
      <c r="J1679" s="30">
        <v>12</v>
      </c>
      <c r="K1679" s="30">
        <v>14</v>
      </c>
      <c r="L1679" s="30">
        <v>19</v>
      </c>
      <c r="M1679" s="30">
        <v>20</v>
      </c>
      <c r="N1679" s="30">
        <v>21</v>
      </c>
      <c r="O1679" s="30">
        <v>22</v>
      </c>
      <c r="P1679" s="30">
        <v>23</v>
      </c>
      <c r="Q1679" s="30">
        <v>25</v>
      </c>
      <c r="R1679" s="41">
        <v>1453985.03</v>
      </c>
      <c r="S1679" s="41">
        <v>1291.1300000000001</v>
      </c>
      <c r="T1679" s="41">
        <v>20</v>
      </c>
      <c r="U1679" s="41">
        <v>8</v>
      </c>
      <c r="V1679" s="41">
        <v>4</v>
      </c>
    </row>
    <row r="1680" spans="1:22" x14ac:dyDescent="0.25">
      <c r="A1680" s="32">
        <v>1676</v>
      </c>
      <c r="B1680" s="33">
        <v>43266</v>
      </c>
      <c r="C1680" s="34">
        <v>3</v>
      </c>
      <c r="D1680" s="34">
        <v>4</v>
      </c>
      <c r="E1680" s="34">
        <v>8</v>
      </c>
      <c r="F1680" s="34">
        <v>9</v>
      </c>
      <c r="G1680" s="34">
        <v>10</v>
      </c>
      <c r="H1680" s="34">
        <v>12</v>
      </c>
      <c r="I1680" s="34">
        <v>13</v>
      </c>
      <c r="J1680" s="34">
        <v>14</v>
      </c>
      <c r="K1680" s="34">
        <v>15</v>
      </c>
      <c r="L1680" s="34">
        <v>16</v>
      </c>
      <c r="M1680" s="34">
        <v>18</v>
      </c>
      <c r="N1680" s="34">
        <v>20</v>
      </c>
      <c r="O1680" s="34">
        <v>23</v>
      </c>
      <c r="P1680" s="34">
        <v>24</v>
      </c>
      <c r="Q1680" s="34">
        <v>25</v>
      </c>
      <c r="R1680" s="42">
        <v>392218.88</v>
      </c>
      <c r="S1680" s="42">
        <v>1311.05</v>
      </c>
      <c r="T1680" s="42">
        <v>20</v>
      </c>
      <c r="U1680" s="42">
        <v>8</v>
      </c>
      <c r="V1680" s="42">
        <v>4</v>
      </c>
    </row>
    <row r="1681" spans="1:22" x14ac:dyDescent="0.25">
      <c r="A1681" s="28">
        <v>1677</v>
      </c>
      <c r="B1681" s="29">
        <v>43269</v>
      </c>
      <c r="C1681" s="30">
        <v>1</v>
      </c>
      <c r="D1681" s="30">
        <v>4</v>
      </c>
      <c r="E1681" s="30">
        <v>5</v>
      </c>
      <c r="F1681" s="30">
        <v>6</v>
      </c>
      <c r="G1681" s="30">
        <v>9</v>
      </c>
      <c r="H1681" s="30">
        <v>11</v>
      </c>
      <c r="I1681" s="30">
        <v>12</v>
      </c>
      <c r="J1681" s="30">
        <v>14</v>
      </c>
      <c r="K1681" s="30">
        <v>15</v>
      </c>
      <c r="L1681" s="30">
        <v>16</v>
      </c>
      <c r="M1681" s="30">
        <v>17</v>
      </c>
      <c r="N1681" s="30">
        <v>18</v>
      </c>
      <c r="O1681" s="30">
        <v>19</v>
      </c>
      <c r="P1681" s="30">
        <v>20</v>
      </c>
      <c r="Q1681" s="30">
        <v>22</v>
      </c>
      <c r="R1681" s="41">
        <v>594386.91</v>
      </c>
      <c r="S1681" s="41">
        <v>3450.72</v>
      </c>
      <c r="T1681" s="41">
        <v>20</v>
      </c>
      <c r="U1681" s="41">
        <v>8</v>
      </c>
      <c r="V1681" s="41">
        <v>4</v>
      </c>
    </row>
    <row r="1682" spans="1:22" x14ac:dyDescent="0.25">
      <c r="A1682" s="32">
        <v>1678</v>
      </c>
      <c r="B1682" s="33">
        <v>43271</v>
      </c>
      <c r="C1682" s="34">
        <v>1</v>
      </c>
      <c r="D1682" s="34">
        <v>3</v>
      </c>
      <c r="E1682" s="34">
        <v>4</v>
      </c>
      <c r="F1682" s="34">
        <v>5</v>
      </c>
      <c r="G1682" s="34">
        <v>6</v>
      </c>
      <c r="H1682" s="34">
        <v>8</v>
      </c>
      <c r="I1682" s="34">
        <v>9</v>
      </c>
      <c r="J1682" s="34">
        <v>14</v>
      </c>
      <c r="K1682" s="34">
        <v>16</v>
      </c>
      <c r="L1682" s="34">
        <v>18</v>
      </c>
      <c r="M1682" s="34">
        <v>19</v>
      </c>
      <c r="N1682" s="34">
        <v>20</v>
      </c>
      <c r="O1682" s="34">
        <v>22</v>
      </c>
      <c r="P1682" s="34">
        <v>23</v>
      </c>
      <c r="Q1682" s="34">
        <v>24</v>
      </c>
      <c r="R1682" s="42">
        <v>0</v>
      </c>
      <c r="S1682" s="42">
        <v>1968.4</v>
      </c>
      <c r="T1682" s="42">
        <v>20</v>
      </c>
      <c r="U1682" s="42">
        <v>8</v>
      </c>
      <c r="V1682" s="42">
        <v>4</v>
      </c>
    </row>
    <row r="1683" spans="1:22" x14ac:dyDescent="0.25">
      <c r="A1683" s="28">
        <v>1679</v>
      </c>
      <c r="B1683" s="29">
        <v>43273</v>
      </c>
      <c r="C1683" s="30">
        <v>5</v>
      </c>
      <c r="D1683" s="30">
        <v>7</v>
      </c>
      <c r="E1683" s="30">
        <v>8</v>
      </c>
      <c r="F1683" s="30">
        <v>9</v>
      </c>
      <c r="G1683" s="30">
        <v>10</v>
      </c>
      <c r="H1683" s="30">
        <v>11</v>
      </c>
      <c r="I1683" s="30">
        <v>12</v>
      </c>
      <c r="J1683" s="30">
        <v>14</v>
      </c>
      <c r="K1683" s="30">
        <v>15</v>
      </c>
      <c r="L1683" s="30">
        <v>16</v>
      </c>
      <c r="M1683" s="30">
        <v>17</v>
      </c>
      <c r="N1683" s="30">
        <v>19</v>
      </c>
      <c r="O1683" s="30">
        <v>20</v>
      </c>
      <c r="P1683" s="30">
        <v>21</v>
      </c>
      <c r="Q1683" s="30">
        <v>23</v>
      </c>
      <c r="R1683" s="41">
        <v>605841.28</v>
      </c>
      <c r="S1683" s="41">
        <v>1879.56</v>
      </c>
      <c r="T1683" s="41">
        <v>20</v>
      </c>
      <c r="U1683" s="41">
        <v>8</v>
      </c>
      <c r="V1683" s="41">
        <v>4</v>
      </c>
    </row>
    <row r="1684" spans="1:22" x14ac:dyDescent="0.25">
      <c r="A1684" s="32">
        <v>1680</v>
      </c>
      <c r="B1684" s="33">
        <v>43276</v>
      </c>
      <c r="C1684" s="34">
        <v>1</v>
      </c>
      <c r="D1684" s="34">
        <v>2</v>
      </c>
      <c r="E1684" s="34">
        <v>3</v>
      </c>
      <c r="F1684" s="34">
        <v>7</v>
      </c>
      <c r="G1684" s="34">
        <v>8</v>
      </c>
      <c r="H1684" s="34">
        <v>10</v>
      </c>
      <c r="I1684" s="34">
        <v>11</v>
      </c>
      <c r="J1684" s="34">
        <v>12</v>
      </c>
      <c r="K1684" s="34">
        <v>13</v>
      </c>
      <c r="L1684" s="34">
        <v>14</v>
      </c>
      <c r="M1684" s="34">
        <v>18</v>
      </c>
      <c r="N1684" s="34">
        <v>20</v>
      </c>
      <c r="O1684" s="34">
        <v>21</v>
      </c>
      <c r="P1684" s="34">
        <v>23</v>
      </c>
      <c r="Q1684" s="34">
        <v>25</v>
      </c>
      <c r="R1684" s="42">
        <v>537770.68999999994</v>
      </c>
      <c r="S1684" s="42">
        <v>604.54999999999995</v>
      </c>
      <c r="T1684" s="42">
        <v>20</v>
      </c>
      <c r="U1684" s="42">
        <v>8</v>
      </c>
      <c r="V1684" s="42">
        <v>4</v>
      </c>
    </row>
    <row r="1685" spans="1:22" x14ac:dyDescent="0.25">
      <c r="A1685" s="28">
        <v>1681</v>
      </c>
      <c r="B1685" s="29">
        <v>43278</v>
      </c>
      <c r="C1685" s="30">
        <v>1</v>
      </c>
      <c r="D1685" s="30">
        <v>2</v>
      </c>
      <c r="E1685" s="30">
        <v>3</v>
      </c>
      <c r="F1685" s="30">
        <v>7</v>
      </c>
      <c r="G1685" s="30">
        <v>8</v>
      </c>
      <c r="H1685" s="30">
        <v>10</v>
      </c>
      <c r="I1685" s="30">
        <v>11</v>
      </c>
      <c r="J1685" s="30">
        <v>12</v>
      </c>
      <c r="K1685" s="30">
        <v>15</v>
      </c>
      <c r="L1685" s="30">
        <v>16</v>
      </c>
      <c r="M1685" s="30">
        <v>17</v>
      </c>
      <c r="N1685" s="30">
        <v>20</v>
      </c>
      <c r="O1685" s="30">
        <v>22</v>
      </c>
      <c r="P1685" s="30">
        <v>23</v>
      </c>
      <c r="Q1685" s="30">
        <v>25</v>
      </c>
      <c r="R1685" s="41">
        <v>178602.81</v>
      </c>
      <c r="S1685" s="41">
        <v>1178.33</v>
      </c>
      <c r="T1685" s="41">
        <v>20</v>
      </c>
      <c r="U1685" s="41">
        <v>8</v>
      </c>
      <c r="V1685" s="41">
        <v>4</v>
      </c>
    </row>
    <row r="1686" spans="1:22" x14ac:dyDescent="0.25">
      <c r="A1686" s="32">
        <v>1682</v>
      </c>
      <c r="B1686" s="33">
        <v>43280</v>
      </c>
      <c r="C1686" s="34">
        <v>1</v>
      </c>
      <c r="D1686" s="34">
        <v>4</v>
      </c>
      <c r="E1686" s="34">
        <v>5</v>
      </c>
      <c r="F1686" s="34">
        <v>6</v>
      </c>
      <c r="G1686" s="34">
        <v>7</v>
      </c>
      <c r="H1686" s="34">
        <v>9</v>
      </c>
      <c r="I1686" s="34">
        <v>12</v>
      </c>
      <c r="J1686" s="34">
        <v>13</v>
      </c>
      <c r="K1686" s="34">
        <v>15</v>
      </c>
      <c r="L1686" s="34">
        <v>17</v>
      </c>
      <c r="M1686" s="34">
        <v>18</v>
      </c>
      <c r="N1686" s="34">
        <v>19</v>
      </c>
      <c r="O1686" s="34">
        <v>20</v>
      </c>
      <c r="P1686" s="34">
        <v>21</v>
      </c>
      <c r="Q1686" s="34">
        <v>25</v>
      </c>
      <c r="R1686" s="42">
        <v>588976.22</v>
      </c>
      <c r="S1686" s="42">
        <v>1185.75</v>
      </c>
      <c r="T1686" s="42">
        <v>20</v>
      </c>
      <c r="U1686" s="42">
        <v>8</v>
      </c>
      <c r="V1686" s="42">
        <v>4</v>
      </c>
    </row>
    <row r="1687" spans="1:22" x14ac:dyDescent="0.25">
      <c r="A1687" s="28">
        <v>1683</v>
      </c>
      <c r="B1687" s="29">
        <v>43283</v>
      </c>
      <c r="C1687" s="30">
        <v>1</v>
      </c>
      <c r="D1687" s="30">
        <v>2</v>
      </c>
      <c r="E1687" s="30">
        <v>3</v>
      </c>
      <c r="F1687" s="30">
        <v>5</v>
      </c>
      <c r="G1687" s="30">
        <v>9</v>
      </c>
      <c r="H1687" s="30">
        <v>10</v>
      </c>
      <c r="I1687" s="30">
        <v>11</v>
      </c>
      <c r="J1687" s="30">
        <v>13</v>
      </c>
      <c r="K1687" s="30">
        <v>15</v>
      </c>
      <c r="L1687" s="30">
        <v>16</v>
      </c>
      <c r="M1687" s="30">
        <v>17</v>
      </c>
      <c r="N1687" s="30">
        <v>18</v>
      </c>
      <c r="O1687" s="30">
        <v>23</v>
      </c>
      <c r="P1687" s="30">
        <v>24</v>
      </c>
      <c r="Q1687" s="30">
        <v>25</v>
      </c>
      <c r="R1687" s="41">
        <v>398698.11</v>
      </c>
      <c r="S1687" s="41">
        <v>966.46</v>
      </c>
      <c r="T1687" s="41">
        <v>20</v>
      </c>
      <c r="U1687" s="41">
        <v>8</v>
      </c>
      <c r="V1687" s="41">
        <v>4</v>
      </c>
    </row>
    <row r="1688" spans="1:22" x14ac:dyDescent="0.25">
      <c r="A1688" s="32">
        <v>1684</v>
      </c>
      <c r="B1688" s="33">
        <v>43285</v>
      </c>
      <c r="C1688" s="34">
        <v>2</v>
      </c>
      <c r="D1688" s="34">
        <v>4</v>
      </c>
      <c r="E1688" s="34">
        <v>7</v>
      </c>
      <c r="F1688" s="34">
        <v>9</v>
      </c>
      <c r="G1688" s="34">
        <v>10</v>
      </c>
      <c r="H1688" s="34">
        <v>12</v>
      </c>
      <c r="I1688" s="34">
        <v>13</v>
      </c>
      <c r="J1688" s="34">
        <v>14</v>
      </c>
      <c r="K1688" s="34">
        <v>15</v>
      </c>
      <c r="L1688" s="34">
        <v>16</v>
      </c>
      <c r="M1688" s="34">
        <v>17</v>
      </c>
      <c r="N1688" s="34">
        <v>22</v>
      </c>
      <c r="O1688" s="34">
        <v>23</v>
      </c>
      <c r="P1688" s="34">
        <v>24</v>
      </c>
      <c r="Q1688" s="34">
        <v>25</v>
      </c>
      <c r="R1688" s="42">
        <v>434522.89</v>
      </c>
      <c r="S1688" s="42">
        <v>1764.42</v>
      </c>
      <c r="T1688" s="42">
        <v>20</v>
      </c>
      <c r="U1688" s="42">
        <v>8</v>
      </c>
      <c r="V1688" s="42">
        <v>4</v>
      </c>
    </row>
    <row r="1689" spans="1:22" x14ac:dyDescent="0.25">
      <c r="A1689" s="28">
        <v>1685</v>
      </c>
      <c r="B1689" s="29">
        <v>43287</v>
      </c>
      <c r="C1689" s="30">
        <v>1</v>
      </c>
      <c r="D1689" s="30">
        <v>2</v>
      </c>
      <c r="E1689" s="30">
        <v>3</v>
      </c>
      <c r="F1689" s="30">
        <v>5</v>
      </c>
      <c r="G1689" s="30">
        <v>6</v>
      </c>
      <c r="H1689" s="30">
        <v>7</v>
      </c>
      <c r="I1689" s="30">
        <v>11</v>
      </c>
      <c r="J1689" s="30">
        <v>12</v>
      </c>
      <c r="K1689" s="30">
        <v>14</v>
      </c>
      <c r="L1689" s="30">
        <v>16</v>
      </c>
      <c r="M1689" s="30">
        <v>17</v>
      </c>
      <c r="N1689" s="30">
        <v>19</v>
      </c>
      <c r="O1689" s="30">
        <v>21</v>
      </c>
      <c r="P1689" s="30">
        <v>22</v>
      </c>
      <c r="Q1689" s="30">
        <v>24</v>
      </c>
      <c r="R1689" s="41">
        <v>621616.97</v>
      </c>
      <c r="S1689" s="41">
        <v>1311.54</v>
      </c>
      <c r="T1689" s="41">
        <v>20</v>
      </c>
      <c r="U1689" s="41">
        <v>8</v>
      </c>
      <c r="V1689" s="41">
        <v>4</v>
      </c>
    </row>
    <row r="1690" spans="1:22" x14ac:dyDescent="0.25">
      <c r="A1690" s="32">
        <v>1686</v>
      </c>
      <c r="B1690" s="33">
        <v>43290</v>
      </c>
      <c r="C1690" s="34">
        <v>2</v>
      </c>
      <c r="D1690" s="34">
        <v>4</v>
      </c>
      <c r="E1690" s="34">
        <v>5</v>
      </c>
      <c r="F1690" s="34">
        <v>6</v>
      </c>
      <c r="G1690" s="34">
        <v>9</v>
      </c>
      <c r="H1690" s="34">
        <v>10</v>
      </c>
      <c r="I1690" s="34">
        <v>13</v>
      </c>
      <c r="J1690" s="34">
        <v>15</v>
      </c>
      <c r="K1690" s="34">
        <v>17</v>
      </c>
      <c r="L1690" s="34">
        <v>18</v>
      </c>
      <c r="M1690" s="34">
        <v>19</v>
      </c>
      <c r="N1690" s="34">
        <v>20</v>
      </c>
      <c r="O1690" s="34">
        <v>22</v>
      </c>
      <c r="P1690" s="34">
        <v>23</v>
      </c>
      <c r="Q1690" s="34">
        <v>24</v>
      </c>
      <c r="R1690" s="42">
        <v>451324.07</v>
      </c>
      <c r="S1690" s="42">
        <v>1441.04</v>
      </c>
      <c r="T1690" s="42">
        <v>20</v>
      </c>
      <c r="U1690" s="42">
        <v>8</v>
      </c>
      <c r="V1690" s="42">
        <v>4</v>
      </c>
    </row>
    <row r="1691" spans="1:22" x14ac:dyDescent="0.25">
      <c r="A1691" s="28">
        <v>1687</v>
      </c>
      <c r="B1691" s="29">
        <v>43292</v>
      </c>
      <c r="C1691" s="30">
        <v>1</v>
      </c>
      <c r="D1691" s="30">
        <v>2</v>
      </c>
      <c r="E1691" s="30">
        <v>3</v>
      </c>
      <c r="F1691" s="30">
        <v>4</v>
      </c>
      <c r="G1691" s="30">
        <v>6</v>
      </c>
      <c r="H1691" s="30">
        <v>7</v>
      </c>
      <c r="I1691" s="30">
        <v>9</v>
      </c>
      <c r="J1691" s="30">
        <v>10</v>
      </c>
      <c r="K1691" s="30">
        <v>14</v>
      </c>
      <c r="L1691" s="30">
        <v>16</v>
      </c>
      <c r="M1691" s="30">
        <v>17</v>
      </c>
      <c r="N1691" s="30">
        <v>18</v>
      </c>
      <c r="O1691" s="30">
        <v>19</v>
      </c>
      <c r="P1691" s="30">
        <v>20</v>
      </c>
      <c r="Q1691" s="30">
        <v>24</v>
      </c>
      <c r="R1691" s="41">
        <v>1132890.5</v>
      </c>
      <c r="S1691" s="41">
        <v>1636.53</v>
      </c>
      <c r="T1691" s="41">
        <v>20</v>
      </c>
      <c r="U1691" s="41">
        <v>8</v>
      </c>
      <c r="V1691" s="41">
        <v>4</v>
      </c>
    </row>
    <row r="1692" spans="1:22" x14ac:dyDescent="0.25">
      <c r="A1692" s="32">
        <v>1688</v>
      </c>
      <c r="B1692" s="33">
        <v>43294</v>
      </c>
      <c r="C1692" s="34">
        <v>1</v>
      </c>
      <c r="D1692" s="34">
        <v>3</v>
      </c>
      <c r="E1692" s="34">
        <v>4</v>
      </c>
      <c r="F1692" s="34">
        <v>5</v>
      </c>
      <c r="G1692" s="34">
        <v>6</v>
      </c>
      <c r="H1692" s="34">
        <v>7</v>
      </c>
      <c r="I1692" s="34">
        <v>8</v>
      </c>
      <c r="J1692" s="34">
        <v>10</v>
      </c>
      <c r="K1692" s="34">
        <v>13</v>
      </c>
      <c r="L1692" s="34">
        <v>15</v>
      </c>
      <c r="M1692" s="34">
        <v>19</v>
      </c>
      <c r="N1692" s="34">
        <v>21</v>
      </c>
      <c r="O1692" s="34">
        <v>22</v>
      </c>
      <c r="P1692" s="34">
        <v>24</v>
      </c>
      <c r="Q1692" s="34">
        <v>25</v>
      </c>
      <c r="R1692" s="42">
        <v>0</v>
      </c>
      <c r="S1692" s="42">
        <v>1523.65</v>
      </c>
      <c r="T1692" s="42">
        <v>20</v>
      </c>
      <c r="U1692" s="42">
        <v>8</v>
      </c>
      <c r="V1692" s="42">
        <v>4</v>
      </c>
    </row>
    <row r="1693" spans="1:22" x14ac:dyDescent="0.25">
      <c r="A1693" s="28">
        <v>1689</v>
      </c>
      <c r="B1693" s="29">
        <v>43297</v>
      </c>
      <c r="C1693" s="30">
        <v>1</v>
      </c>
      <c r="D1693" s="30">
        <v>2</v>
      </c>
      <c r="E1693" s="30">
        <v>6</v>
      </c>
      <c r="F1693" s="30">
        <v>7</v>
      </c>
      <c r="G1693" s="30">
        <v>9</v>
      </c>
      <c r="H1693" s="30">
        <v>10</v>
      </c>
      <c r="I1693" s="30">
        <v>11</v>
      </c>
      <c r="J1693" s="30">
        <v>13</v>
      </c>
      <c r="K1693" s="30">
        <v>14</v>
      </c>
      <c r="L1693" s="30">
        <v>16</v>
      </c>
      <c r="M1693" s="30">
        <v>17</v>
      </c>
      <c r="N1693" s="30">
        <v>18</v>
      </c>
      <c r="O1693" s="30">
        <v>19</v>
      </c>
      <c r="P1693" s="30">
        <v>22</v>
      </c>
      <c r="Q1693" s="30">
        <v>23</v>
      </c>
      <c r="R1693" s="41">
        <v>2430796.19</v>
      </c>
      <c r="S1693" s="41">
        <v>1558.46</v>
      </c>
      <c r="T1693" s="41">
        <v>20</v>
      </c>
      <c r="U1693" s="41">
        <v>8</v>
      </c>
      <c r="V1693" s="41">
        <v>4</v>
      </c>
    </row>
    <row r="1694" spans="1:22" x14ac:dyDescent="0.25">
      <c r="A1694" s="32">
        <v>1690</v>
      </c>
      <c r="B1694" s="33">
        <v>43299</v>
      </c>
      <c r="C1694" s="34">
        <v>1</v>
      </c>
      <c r="D1694" s="34">
        <v>2</v>
      </c>
      <c r="E1694" s="34">
        <v>4</v>
      </c>
      <c r="F1694" s="34">
        <v>5</v>
      </c>
      <c r="G1694" s="34">
        <v>7</v>
      </c>
      <c r="H1694" s="34">
        <v>8</v>
      </c>
      <c r="I1694" s="34">
        <v>10</v>
      </c>
      <c r="J1694" s="34">
        <v>13</v>
      </c>
      <c r="K1694" s="34">
        <v>15</v>
      </c>
      <c r="L1694" s="34">
        <v>16</v>
      </c>
      <c r="M1694" s="34">
        <v>19</v>
      </c>
      <c r="N1694" s="34">
        <v>20</v>
      </c>
      <c r="O1694" s="34">
        <v>22</v>
      </c>
      <c r="P1694" s="34">
        <v>23</v>
      </c>
      <c r="Q1694" s="34">
        <v>25</v>
      </c>
      <c r="R1694" s="42">
        <v>319362.55</v>
      </c>
      <c r="S1694" s="42">
        <v>934.61</v>
      </c>
      <c r="T1694" s="42">
        <v>20</v>
      </c>
      <c r="U1694" s="42">
        <v>8</v>
      </c>
      <c r="V1694" s="42">
        <v>4</v>
      </c>
    </row>
    <row r="1695" spans="1:22" x14ac:dyDescent="0.25">
      <c r="A1695" s="28">
        <v>1691</v>
      </c>
      <c r="B1695" s="29">
        <v>43301</v>
      </c>
      <c r="C1695" s="30">
        <v>1</v>
      </c>
      <c r="D1695" s="30">
        <v>2</v>
      </c>
      <c r="E1695" s="30">
        <v>3</v>
      </c>
      <c r="F1695" s="30">
        <v>4</v>
      </c>
      <c r="G1695" s="30">
        <v>5</v>
      </c>
      <c r="H1695" s="30">
        <v>7</v>
      </c>
      <c r="I1695" s="30">
        <v>8</v>
      </c>
      <c r="J1695" s="30">
        <v>10</v>
      </c>
      <c r="K1695" s="30">
        <v>11</v>
      </c>
      <c r="L1695" s="30">
        <v>12</v>
      </c>
      <c r="M1695" s="30">
        <v>13</v>
      </c>
      <c r="N1695" s="30">
        <v>15</v>
      </c>
      <c r="O1695" s="30">
        <v>16</v>
      </c>
      <c r="P1695" s="30">
        <v>18</v>
      </c>
      <c r="Q1695" s="30">
        <v>19</v>
      </c>
      <c r="R1695" s="41">
        <v>907063.17</v>
      </c>
      <c r="S1695" s="41">
        <v>1337.94</v>
      </c>
      <c r="T1695" s="41">
        <v>20</v>
      </c>
      <c r="U1695" s="41">
        <v>8</v>
      </c>
      <c r="V1695" s="41">
        <v>4</v>
      </c>
    </row>
    <row r="1696" spans="1:22" x14ac:dyDescent="0.25">
      <c r="A1696" s="32">
        <v>1692</v>
      </c>
      <c r="B1696" s="33">
        <v>43304</v>
      </c>
      <c r="C1696" s="34">
        <v>3</v>
      </c>
      <c r="D1696" s="34">
        <v>5</v>
      </c>
      <c r="E1696" s="34">
        <v>6</v>
      </c>
      <c r="F1696" s="34">
        <v>7</v>
      </c>
      <c r="G1696" s="34">
        <v>10</v>
      </c>
      <c r="H1696" s="34">
        <v>12</v>
      </c>
      <c r="I1696" s="34">
        <v>14</v>
      </c>
      <c r="J1696" s="34">
        <v>15</v>
      </c>
      <c r="K1696" s="34">
        <v>17</v>
      </c>
      <c r="L1696" s="34">
        <v>18</v>
      </c>
      <c r="M1696" s="34">
        <v>20</v>
      </c>
      <c r="N1696" s="34">
        <v>22</v>
      </c>
      <c r="O1696" s="34">
        <v>23</v>
      </c>
      <c r="P1696" s="34">
        <v>24</v>
      </c>
      <c r="Q1696" s="34">
        <v>25</v>
      </c>
      <c r="R1696" s="42">
        <v>282425.55</v>
      </c>
      <c r="S1696" s="42">
        <v>819.96</v>
      </c>
      <c r="T1696" s="42">
        <v>20</v>
      </c>
      <c r="U1696" s="42">
        <v>8</v>
      </c>
      <c r="V1696" s="42">
        <v>4</v>
      </c>
    </row>
    <row r="1697" spans="1:22" x14ac:dyDescent="0.25">
      <c r="A1697" s="28">
        <v>1693</v>
      </c>
      <c r="B1697" s="29">
        <v>43306</v>
      </c>
      <c r="C1697" s="30">
        <v>1</v>
      </c>
      <c r="D1697" s="30">
        <v>3</v>
      </c>
      <c r="E1697" s="30">
        <v>4</v>
      </c>
      <c r="F1697" s="30">
        <v>6</v>
      </c>
      <c r="G1697" s="30">
        <v>7</v>
      </c>
      <c r="H1697" s="30">
        <v>8</v>
      </c>
      <c r="I1697" s="30">
        <v>11</v>
      </c>
      <c r="J1697" s="30">
        <v>14</v>
      </c>
      <c r="K1697" s="30">
        <v>16</v>
      </c>
      <c r="L1697" s="30">
        <v>17</v>
      </c>
      <c r="M1697" s="30">
        <v>19</v>
      </c>
      <c r="N1697" s="30">
        <v>20</v>
      </c>
      <c r="O1697" s="30">
        <v>21</v>
      </c>
      <c r="P1697" s="30">
        <v>22</v>
      </c>
      <c r="Q1697" s="30">
        <v>23</v>
      </c>
      <c r="R1697" s="41">
        <v>2244759.98</v>
      </c>
      <c r="S1697" s="41">
        <v>1514.69</v>
      </c>
      <c r="T1697" s="41">
        <v>20</v>
      </c>
      <c r="U1697" s="41">
        <v>8</v>
      </c>
      <c r="V1697" s="41">
        <v>4</v>
      </c>
    </row>
    <row r="1698" spans="1:22" x14ac:dyDescent="0.25">
      <c r="A1698" s="32">
        <v>1694</v>
      </c>
      <c r="B1698" s="33">
        <v>43308</v>
      </c>
      <c r="C1698" s="34">
        <v>1</v>
      </c>
      <c r="D1698" s="34">
        <v>2</v>
      </c>
      <c r="E1698" s="34">
        <v>3</v>
      </c>
      <c r="F1698" s="34">
        <v>4</v>
      </c>
      <c r="G1698" s="34">
        <v>5</v>
      </c>
      <c r="H1698" s="34">
        <v>9</v>
      </c>
      <c r="I1698" s="34">
        <v>11</v>
      </c>
      <c r="J1698" s="34">
        <v>12</v>
      </c>
      <c r="K1698" s="34">
        <v>13</v>
      </c>
      <c r="L1698" s="34">
        <v>17</v>
      </c>
      <c r="M1698" s="34">
        <v>18</v>
      </c>
      <c r="N1698" s="34">
        <v>19</v>
      </c>
      <c r="O1698" s="34">
        <v>20</v>
      </c>
      <c r="P1698" s="34">
        <v>23</v>
      </c>
      <c r="Q1698" s="34">
        <v>24</v>
      </c>
      <c r="R1698" s="42">
        <v>1602261.95</v>
      </c>
      <c r="S1698" s="42">
        <v>1774.03</v>
      </c>
      <c r="T1698" s="42">
        <v>20</v>
      </c>
      <c r="U1698" s="42">
        <v>8</v>
      </c>
      <c r="V1698" s="42">
        <v>4</v>
      </c>
    </row>
    <row r="1699" spans="1:22" x14ac:dyDescent="0.25">
      <c r="A1699" s="28">
        <v>1695</v>
      </c>
      <c r="B1699" s="29">
        <v>43311</v>
      </c>
      <c r="C1699" s="30">
        <v>1</v>
      </c>
      <c r="D1699" s="30">
        <v>4</v>
      </c>
      <c r="E1699" s="30">
        <v>5</v>
      </c>
      <c r="F1699" s="30">
        <v>9</v>
      </c>
      <c r="G1699" s="30">
        <v>11</v>
      </c>
      <c r="H1699" s="30">
        <v>13</v>
      </c>
      <c r="I1699" s="30">
        <v>14</v>
      </c>
      <c r="J1699" s="30">
        <v>17</v>
      </c>
      <c r="K1699" s="30">
        <v>18</v>
      </c>
      <c r="L1699" s="30">
        <v>20</v>
      </c>
      <c r="M1699" s="30">
        <v>21</v>
      </c>
      <c r="N1699" s="30">
        <v>22</v>
      </c>
      <c r="O1699" s="30">
        <v>23</v>
      </c>
      <c r="P1699" s="30">
        <v>24</v>
      </c>
      <c r="Q1699" s="30">
        <v>25</v>
      </c>
      <c r="R1699" s="41">
        <v>1636014.07</v>
      </c>
      <c r="S1699" s="41">
        <v>1853.42</v>
      </c>
      <c r="T1699" s="41">
        <v>20</v>
      </c>
      <c r="U1699" s="41">
        <v>8</v>
      </c>
      <c r="V1699" s="41">
        <v>4</v>
      </c>
    </row>
    <row r="1700" spans="1:22" x14ac:dyDescent="0.25">
      <c r="A1700" s="32">
        <v>1696</v>
      </c>
      <c r="B1700" s="33">
        <v>43313</v>
      </c>
      <c r="C1700" s="34">
        <v>2</v>
      </c>
      <c r="D1700" s="34">
        <v>4</v>
      </c>
      <c r="E1700" s="34">
        <v>5</v>
      </c>
      <c r="F1700" s="34">
        <v>7</v>
      </c>
      <c r="G1700" s="34">
        <v>8</v>
      </c>
      <c r="H1700" s="34">
        <v>10</v>
      </c>
      <c r="I1700" s="34">
        <v>12</v>
      </c>
      <c r="J1700" s="34">
        <v>13</v>
      </c>
      <c r="K1700" s="34">
        <v>14</v>
      </c>
      <c r="L1700" s="34">
        <v>16</v>
      </c>
      <c r="M1700" s="34">
        <v>17</v>
      </c>
      <c r="N1700" s="34">
        <v>18</v>
      </c>
      <c r="O1700" s="34">
        <v>19</v>
      </c>
      <c r="P1700" s="34">
        <v>23</v>
      </c>
      <c r="Q1700" s="34">
        <v>24</v>
      </c>
      <c r="R1700" s="42">
        <v>351511.25</v>
      </c>
      <c r="S1700" s="42">
        <v>843.16</v>
      </c>
      <c r="T1700" s="42">
        <v>20</v>
      </c>
      <c r="U1700" s="42">
        <v>8</v>
      </c>
      <c r="V1700" s="42">
        <v>4</v>
      </c>
    </row>
    <row r="1701" spans="1:22" x14ac:dyDescent="0.25">
      <c r="A1701" s="28">
        <v>1697</v>
      </c>
      <c r="B1701" s="29">
        <v>43315</v>
      </c>
      <c r="C1701" s="30">
        <v>3</v>
      </c>
      <c r="D1701" s="30">
        <v>4</v>
      </c>
      <c r="E1701" s="30">
        <v>6</v>
      </c>
      <c r="F1701" s="30">
        <v>7</v>
      </c>
      <c r="G1701" s="30">
        <v>10</v>
      </c>
      <c r="H1701" s="30">
        <v>13</v>
      </c>
      <c r="I1701" s="30">
        <v>17</v>
      </c>
      <c r="J1701" s="30">
        <v>18</v>
      </c>
      <c r="K1701" s="30">
        <v>19</v>
      </c>
      <c r="L1701" s="30">
        <v>20</v>
      </c>
      <c r="M1701" s="30">
        <v>21</v>
      </c>
      <c r="N1701" s="30">
        <v>22</v>
      </c>
      <c r="O1701" s="30">
        <v>23</v>
      </c>
      <c r="P1701" s="30">
        <v>24</v>
      </c>
      <c r="Q1701" s="30">
        <v>25</v>
      </c>
      <c r="R1701" s="41">
        <v>2058401.06</v>
      </c>
      <c r="S1701" s="41">
        <v>1759.32</v>
      </c>
      <c r="T1701" s="41">
        <v>20</v>
      </c>
      <c r="U1701" s="41">
        <v>8</v>
      </c>
      <c r="V1701" s="41">
        <v>4</v>
      </c>
    </row>
    <row r="1702" spans="1:22" x14ac:dyDescent="0.25">
      <c r="A1702" s="32">
        <v>1698</v>
      </c>
      <c r="B1702" s="33">
        <v>43318</v>
      </c>
      <c r="C1702" s="34">
        <v>2</v>
      </c>
      <c r="D1702" s="34">
        <v>3</v>
      </c>
      <c r="E1702" s="34">
        <v>4</v>
      </c>
      <c r="F1702" s="34">
        <v>5</v>
      </c>
      <c r="G1702" s="34">
        <v>8</v>
      </c>
      <c r="H1702" s="34">
        <v>9</v>
      </c>
      <c r="I1702" s="34">
        <v>13</v>
      </c>
      <c r="J1702" s="34">
        <v>14</v>
      </c>
      <c r="K1702" s="34">
        <v>16</v>
      </c>
      <c r="L1702" s="34">
        <v>18</v>
      </c>
      <c r="M1702" s="34">
        <v>19</v>
      </c>
      <c r="N1702" s="34">
        <v>20</v>
      </c>
      <c r="O1702" s="34">
        <v>21</v>
      </c>
      <c r="P1702" s="34">
        <v>22</v>
      </c>
      <c r="Q1702" s="34">
        <v>25</v>
      </c>
      <c r="R1702" s="42">
        <v>2035140.86</v>
      </c>
      <c r="S1702" s="42">
        <v>1858.15</v>
      </c>
      <c r="T1702" s="42">
        <v>20</v>
      </c>
      <c r="U1702" s="42">
        <v>8</v>
      </c>
      <c r="V1702" s="42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18-15-14-14=330</vt:lpstr>
      <vt:lpstr>Resultados</vt:lpstr>
      <vt:lpstr>'18-15-14-14=330'!Planilha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2018-08-08T21:35:27Z</dcterms:modified>
</cp:coreProperties>
</file>