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geconpriceanalysis" sheetId="2" r:id="rId1"/>
  </sheets>
  <calcPr calcId="124519"/>
</workbook>
</file>

<file path=xl/calcChain.xml><?xml version="1.0" encoding="utf-8"?>
<calcChain xmlns="http://schemas.openxmlformats.org/spreadsheetml/2006/main">
  <c r="F15" i="2"/>
  <c r="E16"/>
  <c r="E18"/>
  <c r="E20"/>
  <c r="E22"/>
  <c r="E24"/>
  <c r="E26"/>
  <c r="E28"/>
  <c r="E30"/>
  <c r="E32"/>
  <c r="E34"/>
  <c r="E36"/>
  <c r="E38"/>
  <c r="E40"/>
  <c r="E42"/>
  <c r="E44"/>
  <c r="E46"/>
  <c r="E48"/>
  <c r="E50"/>
  <c r="E52"/>
  <c r="E54"/>
  <c r="E56"/>
  <c r="E58"/>
  <c r="E60"/>
  <c r="E62"/>
  <c r="E64"/>
  <c r="E66"/>
  <c r="E68"/>
  <c r="E70"/>
  <c r="E72"/>
  <c r="E74"/>
  <c r="E76"/>
  <c r="E78"/>
  <c r="E80"/>
  <c r="E82"/>
  <c r="E84"/>
  <c r="E86"/>
  <c r="E88"/>
  <c r="E90"/>
  <c r="E92"/>
  <c r="E94"/>
  <c r="E96"/>
  <c r="E98"/>
  <c r="E100"/>
  <c r="E102"/>
  <c r="E104"/>
  <c r="E106"/>
  <c r="E108"/>
  <c r="E110"/>
  <c r="F17"/>
  <c r="F19"/>
  <c r="I19" s="1"/>
  <c r="F21"/>
  <c r="I21" s="1"/>
  <c r="I17"/>
  <c r="F23"/>
  <c r="I23" s="1"/>
  <c r="F25"/>
  <c r="I25" s="1"/>
  <c r="F27"/>
  <c r="I27" s="1"/>
  <c r="F29"/>
  <c r="I29" s="1"/>
  <c r="F31"/>
  <c r="I31" s="1"/>
  <c r="F33"/>
  <c r="I33" s="1"/>
  <c r="F35"/>
  <c r="I35" s="1"/>
  <c r="F37"/>
  <c r="I37" s="1"/>
  <c r="F39"/>
  <c r="I39" s="1"/>
  <c r="F41"/>
  <c r="I41" s="1"/>
  <c r="F43"/>
  <c r="I43" s="1"/>
  <c r="F45"/>
  <c r="I45" s="1"/>
  <c r="F47"/>
  <c r="I47" s="1"/>
  <c r="F49"/>
  <c r="I49" s="1"/>
  <c r="F51"/>
  <c r="I51" s="1"/>
  <c r="F53"/>
  <c r="I53" s="1"/>
  <c r="F55"/>
  <c r="I55" s="1"/>
  <c r="F57"/>
  <c r="I57" s="1"/>
  <c r="F59"/>
  <c r="I59" s="1"/>
  <c r="F61"/>
  <c r="I61" s="1"/>
  <c r="F63"/>
  <c r="I63" s="1"/>
  <c r="F65"/>
  <c r="I65" s="1"/>
  <c r="F67"/>
  <c r="I67" s="1"/>
  <c r="F69"/>
  <c r="I69" s="1"/>
  <c r="F71"/>
  <c r="I71" s="1"/>
  <c r="F73"/>
  <c r="I73" s="1"/>
  <c r="F75"/>
  <c r="I75" s="1"/>
  <c r="F77"/>
  <c r="I77" s="1"/>
  <c r="F79"/>
  <c r="I79" s="1"/>
  <c r="F81"/>
  <c r="I81" s="1"/>
  <c r="F83"/>
  <c r="I83" s="1"/>
  <c r="F85"/>
  <c r="I85" s="1"/>
  <c r="F87"/>
  <c r="I87" s="1"/>
  <c r="F89"/>
  <c r="I89" s="1"/>
  <c r="F91"/>
  <c r="I91" s="1"/>
  <c r="F93"/>
  <c r="I93" s="1"/>
  <c r="F95"/>
  <c r="I95" s="1"/>
  <c r="F97"/>
  <c r="I97" s="1"/>
  <c r="F99"/>
  <c r="I99" s="1"/>
  <c r="F101"/>
  <c r="I101" s="1"/>
  <c r="F103"/>
  <c r="I103" s="1"/>
  <c r="F105"/>
  <c r="I105" s="1"/>
  <c r="F107"/>
  <c r="I107" s="1"/>
  <c r="F109"/>
  <c r="I109" s="1"/>
  <c r="I15"/>
  <c r="D36"/>
  <c r="D16"/>
  <c r="D18"/>
  <c r="D20"/>
  <c r="D22"/>
  <c r="D24"/>
  <c r="D26"/>
  <c r="D28"/>
  <c r="D30"/>
  <c r="D32"/>
  <c r="D34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102"/>
  <c r="D104"/>
  <c r="D106"/>
  <c r="D108"/>
  <c r="D110"/>
  <c r="D14"/>
  <c r="E14" s="1"/>
</calcChain>
</file>

<file path=xl/sharedStrings.xml><?xml version="1.0" encoding="utf-8"?>
<sst xmlns="http://schemas.openxmlformats.org/spreadsheetml/2006/main" count="70" uniqueCount="22">
  <si>
    <t>Year</t>
  </si>
  <si>
    <t>Price</t>
  </si>
  <si>
    <t>Moving Total</t>
  </si>
  <si>
    <t>Moving Average</t>
  </si>
  <si>
    <t>% of Moving Centered</t>
  </si>
  <si>
    <t>Month</t>
  </si>
  <si>
    <t>Jan</t>
  </si>
  <si>
    <t>Feb</t>
  </si>
  <si>
    <t>Mar</t>
  </si>
  <si>
    <t>May</t>
  </si>
  <si>
    <t>Table:Calculation of Percenage of Moving Centered</t>
  </si>
  <si>
    <t>Moving Cenered Average</t>
  </si>
  <si>
    <t>% of Moving Cenered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</si>
  <si>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</si>
  <si>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</si>
  <si>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</si>
  <si>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</si>
  <si>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</si>
  <si>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</si>
  <si>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</si>
  <si>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</si>
  <si>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 vbbbbbbbbbbbbbbbbbbbbbbbbbbbb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</si>
</sst>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2"/>
  <sheetViews>
    <sheetView tabSelected="1" topLeftCell="A7" workbookViewId="0">
      <selection activeCell="L20" sqref="L20"/>
    </sheetView>
  </sheetViews>
  <sheetFormatPr defaultRowHeight="15"/>
  <cols>
    <col min="1" max="1" width="7.7109375" customWidth="1"/>
    <col min="2" max="2" width="8.85546875" customWidth="1"/>
    <col min="3" max="3" width="10.42578125" customWidth="1"/>
    <col min="4" max="4" width="13.42578125" customWidth="1"/>
    <col min="5" max="5" width="11.7109375" customWidth="1"/>
    <col min="6" max="6" width="13.28515625" customWidth="1"/>
    <col min="7" max="7" width="0.140625" customWidth="1"/>
    <col min="8" max="8" width="46.140625" hidden="1" customWidth="1"/>
    <col min="9" max="9" width="13.42578125" customWidth="1"/>
  </cols>
  <sheetData>
    <row r="1" spans="1:9" ht="18.95" customHeight="1">
      <c r="A1" s="7" t="s">
        <v>10</v>
      </c>
      <c r="B1" s="7"/>
      <c r="C1" s="7"/>
      <c r="D1" s="7"/>
      <c r="E1" s="7"/>
      <c r="F1" s="7"/>
      <c r="G1" s="7"/>
      <c r="H1" s="7"/>
      <c r="I1" s="7"/>
    </row>
    <row r="2" spans="1:9" ht="46.5" customHeight="1">
      <c r="A2" s="3" t="s">
        <v>0</v>
      </c>
      <c r="B2" s="3" t="s">
        <v>5</v>
      </c>
      <c r="C2" s="3" t="s">
        <v>1</v>
      </c>
      <c r="D2" s="3" t="s">
        <v>2</v>
      </c>
      <c r="E2" s="3" t="s">
        <v>3</v>
      </c>
      <c r="F2" s="3" t="s">
        <v>11</v>
      </c>
      <c r="G2" s="1" t="s">
        <v>12</v>
      </c>
      <c r="H2" s="1"/>
      <c r="I2" s="6" t="s">
        <v>4</v>
      </c>
    </row>
    <row r="3" spans="1:9" ht="18.95" customHeight="1">
      <c r="A3" s="11">
        <v>2001</v>
      </c>
      <c r="B3" s="7" t="s">
        <v>6</v>
      </c>
      <c r="C3" s="7">
        <v>886</v>
      </c>
      <c r="D3" s="1"/>
      <c r="E3" s="1"/>
      <c r="F3" s="7"/>
      <c r="G3" s="1"/>
      <c r="H3" s="1"/>
      <c r="I3" s="7"/>
    </row>
    <row r="4" spans="1:9" ht="18.95" customHeight="1">
      <c r="A4" s="11"/>
      <c r="B4" s="7"/>
      <c r="C4" s="7"/>
      <c r="D4" s="7"/>
      <c r="E4" s="7"/>
      <c r="F4" s="7"/>
      <c r="G4" s="1"/>
      <c r="H4" s="1"/>
      <c r="I4" s="7"/>
    </row>
    <row r="5" spans="1:9" ht="18.95" customHeight="1">
      <c r="A5" s="11"/>
      <c r="B5" s="7" t="s">
        <v>7</v>
      </c>
      <c r="C5" s="7">
        <v>869</v>
      </c>
      <c r="D5" s="7"/>
      <c r="E5" s="7"/>
      <c r="F5" s="7"/>
      <c r="G5" s="1"/>
      <c r="H5" s="1"/>
      <c r="I5" s="7"/>
    </row>
    <row r="6" spans="1:9" ht="18.95" customHeight="1">
      <c r="A6" s="11"/>
      <c r="B6" s="7"/>
      <c r="C6" s="7"/>
      <c r="D6" s="7"/>
      <c r="E6" s="7"/>
      <c r="F6" s="7"/>
      <c r="G6" s="1"/>
      <c r="H6" s="1"/>
      <c r="I6" s="7"/>
    </row>
    <row r="7" spans="1:9" ht="18.95" customHeight="1">
      <c r="A7" s="11"/>
      <c r="B7" s="7" t="s">
        <v>8</v>
      </c>
      <c r="C7" s="7">
        <v>846</v>
      </c>
      <c r="D7" s="7"/>
      <c r="E7" s="7"/>
      <c r="F7" s="7"/>
      <c r="G7" s="1"/>
      <c r="H7" s="1"/>
      <c r="I7" s="7"/>
    </row>
    <row r="8" spans="1:9" ht="18.95" customHeight="1">
      <c r="A8" s="11"/>
      <c r="B8" s="7"/>
      <c r="C8" s="7"/>
      <c r="D8" s="7"/>
      <c r="E8" s="7"/>
      <c r="F8" s="7"/>
      <c r="G8" s="1"/>
      <c r="H8" s="1"/>
      <c r="I8" s="7"/>
    </row>
    <row r="9" spans="1:9" ht="18.95" customHeight="1">
      <c r="A9" s="11"/>
      <c r="B9" s="7" t="s">
        <v>13</v>
      </c>
      <c r="C9" s="7">
        <v>822</v>
      </c>
      <c r="D9" s="7"/>
      <c r="E9" s="7"/>
      <c r="F9" s="7"/>
      <c r="G9" s="1"/>
      <c r="H9" s="1"/>
      <c r="I9" s="7"/>
    </row>
    <row r="10" spans="1:9" ht="18.95" customHeight="1">
      <c r="A10" s="11"/>
      <c r="B10" s="7"/>
      <c r="C10" s="7"/>
      <c r="D10" s="7"/>
      <c r="E10" s="7"/>
      <c r="F10" s="7"/>
      <c r="G10" s="1"/>
      <c r="H10" s="1"/>
      <c r="I10" s="7"/>
    </row>
    <row r="11" spans="1:9" ht="18.95" customHeight="1">
      <c r="A11" s="11"/>
      <c r="B11" s="7" t="s">
        <v>9</v>
      </c>
      <c r="C11" s="7">
        <v>883</v>
      </c>
      <c r="D11" s="7"/>
      <c r="E11" s="7"/>
      <c r="F11" s="7"/>
      <c r="G11" s="1"/>
      <c r="H11" s="1"/>
      <c r="I11" s="7"/>
    </row>
    <row r="12" spans="1:9" ht="18.95" customHeight="1">
      <c r="A12" s="11"/>
      <c r="B12" s="7"/>
      <c r="C12" s="7"/>
      <c r="D12" s="7"/>
      <c r="E12" s="7"/>
      <c r="F12" s="7"/>
      <c r="G12" s="1"/>
      <c r="H12" s="1"/>
      <c r="I12" s="7"/>
    </row>
    <row r="13" spans="1:9" ht="18.95" customHeight="1">
      <c r="A13" s="11"/>
      <c r="B13" s="7" t="s">
        <v>14</v>
      </c>
      <c r="C13" s="7">
        <v>809</v>
      </c>
      <c r="D13" s="7"/>
      <c r="E13" s="7"/>
      <c r="F13" s="7"/>
      <c r="G13" s="1"/>
      <c r="H13" s="1"/>
      <c r="I13" s="7"/>
    </row>
    <row r="14" spans="1:9" ht="18.95" customHeight="1">
      <c r="A14" s="11"/>
      <c r="B14" s="7"/>
      <c r="C14" s="7"/>
      <c r="D14" s="7">
        <f>C3+C5+C7+C9+C11+C13+C15+C17+C19+C21+C23+C25</f>
        <v>10464</v>
      </c>
      <c r="E14" s="8">
        <f>D14/12</f>
        <v>872</v>
      </c>
      <c r="F14" s="7"/>
      <c r="G14" s="1"/>
      <c r="H14" s="1"/>
      <c r="I14" s="7"/>
    </row>
    <row r="15" spans="1:9" ht="18.95" customHeight="1">
      <c r="A15" s="11"/>
      <c r="B15" s="7" t="s">
        <v>15</v>
      </c>
      <c r="C15" s="7">
        <v>834</v>
      </c>
      <c r="D15" s="7"/>
      <c r="E15" s="8"/>
      <c r="F15" s="8">
        <f>(E14+E16)/2</f>
        <v>872.45833333333326</v>
      </c>
      <c r="G15" s="1"/>
      <c r="H15" s="1"/>
      <c r="I15" s="8">
        <f>(C15/F15)*100</f>
        <v>95.591957591097966</v>
      </c>
    </row>
    <row r="16" spans="1:9" ht="18.95" customHeight="1">
      <c r="A16" s="11"/>
      <c r="B16" s="7"/>
      <c r="C16" s="7"/>
      <c r="D16" s="7">
        <f t="shared" ref="D16" si="0">C5+C7+C9+C11+C13+C15+C17+C19+C21+C23+C25+C27</f>
        <v>10475</v>
      </c>
      <c r="E16" s="8">
        <f t="shared" ref="E16" si="1">D16/12</f>
        <v>872.91666666666663</v>
      </c>
      <c r="F16" s="8"/>
      <c r="G16" s="1"/>
      <c r="H16" s="1"/>
      <c r="I16" s="8"/>
    </row>
    <row r="17" spans="1:9" ht="18.95" customHeight="1">
      <c r="A17" s="11"/>
      <c r="B17" s="7" t="s">
        <v>16</v>
      </c>
      <c r="C17" s="7">
        <v>915</v>
      </c>
      <c r="D17" s="7"/>
      <c r="E17" s="8"/>
      <c r="F17" s="8">
        <f>(E16+E18)/2</f>
        <v>875.25</v>
      </c>
      <c r="G17" s="1"/>
      <c r="H17" s="1"/>
      <c r="I17" s="8">
        <f t="shared" ref="I17" si="2">(C17/F17)*100</f>
        <v>104.54155955441303</v>
      </c>
    </row>
    <row r="18" spans="1:9" ht="18.95" customHeight="1">
      <c r="A18" s="11"/>
      <c r="B18" s="7"/>
      <c r="C18" s="7"/>
      <c r="D18" s="7">
        <f t="shared" ref="D18" si="3">C7+C9+C11+C13+C15+C17+C19+C21+C23+C25+C27+C29</f>
        <v>10531</v>
      </c>
      <c r="E18" s="8">
        <f t="shared" ref="E18" si="4">D18/12</f>
        <v>877.58333333333337</v>
      </c>
      <c r="F18" s="8"/>
      <c r="G18" s="1"/>
      <c r="H18" s="1"/>
      <c r="I18" s="8"/>
    </row>
    <row r="19" spans="1:9" ht="18.95" customHeight="1">
      <c r="A19" s="11"/>
      <c r="B19" s="7" t="s">
        <v>17</v>
      </c>
      <c r="C19" s="7">
        <v>936</v>
      </c>
      <c r="D19" s="7"/>
      <c r="E19" s="8"/>
      <c r="F19" s="8">
        <f t="shared" ref="F19:F21" si="5">(E18+E20)/2</f>
        <v>882.58333333333337</v>
      </c>
      <c r="G19" s="1"/>
      <c r="H19" s="1"/>
      <c r="I19" s="8">
        <f t="shared" ref="I19" si="6">(C19/F19)*100</f>
        <v>106.05230856387497</v>
      </c>
    </row>
    <row r="20" spans="1:9" ht="18.95" customHeight="1">
      <c r="A20" s="11"/>
      <c r="B20" s="7"/>
      <c r="C20" s="7"/>
      <c r="D20" s="7">
        <f t="shared" ref="D20" si="7">C9+C11+C13+C15+C17+C19+C21+C23+C25+C27+C29+C31</f>
        <v>10651</v>
      </c>
      <c r="E20" s="8">
        <f t="shared" ref="E20" si="8">D20/12</f>
        <v>887.58333333333337</v>
      </c>
      <c r="F20" s="8"/>
      <c r="G20" s="1"/>
      <c r="H20" s="1"/>
      <c r="I20" s="8"/>
    </row>
    <row r="21" spans="1:9" ht="18.95" customHeight="1">
      <c r="A21" s="11"/>
      <c r="B21" s="7" t="s">
        <v>18</v>
      </c>
      <c r="C21" s="7">
        <v>892</v>
      </c>
      <c r="D21" s="7"/>
      <c r="E21" s="8"/>
      <c r="F21" s="8">
        <f t="shared" si="5"/>
        <v>891.16666666666674</v>
      </c>
      <c r="G21" s="1"/>
      <c r="H21" s="1"/>
      <c r="I21" s="8">
        <f t="shared" ref="I21" si="9">(C21/F21)*100</f>
        <v>100.09351037965213</v>
      </c>
    </row>
    <row r="22" spans="1:9" ht="18.95" customHeight="1">
      <c r="A22" s="11"/>
      <c r="B22" s="7"/>
      <c r="C22" s="7"/>
      <c r="D22" s="7">
        <f t="shared" ref="D22" si="10">C11+C13+C15+C17+C19+C21+C23+C25+C27+C29+C31+C33</f>
        <v>10737</v>
      </c>
      <c r="E22" s="8">
        <f t="shared" ref="E22" si="11">D22/12</f>
        <v>894.75</v>
      </c>
      <c r="F22" s="8"/>
      <c r="G22" s="1"/>
      <c r="H22" s="1"/>
      <c r="I22" s="8"/>
    </row>
    <row r="23" spans="1:9" ht="18.95" customHeight="1">
      <c r="A23" s="11"/>
      <c r="B23" s="7" t="s">
        <v>19</v>
      </c>
      <c r="C23" s="7">
        <v>896</v>
      </c>
      <c r="D23" s="7"/>
      <c r="E23" s="8"/>
      <c r="F23" s="8">
        <f t="shared" ref="F23" si="12">(E22+E24)/2</f>
        <v>896.45833333333326</v>
      </c>
      <c r="G23" s="1"/>
      <c r="H23" s="1"/>
      <c r="I23" s="8">
        <f t="shared" ref="I23" si="13">(C23/F23)*100</f>
        <v>99.948872879386485</v>
      </c>
    </row>
    <row r="24" spans="1:9" ht="18.95" customHeight="1">
      <c r="A24" s="11"/>
      <c r="B24" s="7"/>
      <c r="C24" s="7"/>
      <c r="D24" s="7">
        <f t="shared" ref="D24" si="14">C13+C15+C17+C19+C21+C23+C25+C27+C29+C31+C33+C35</f>
        <v>10778</v>
      </c>
      <c r="E24" s="8">
        <f t="shared" ref="E24" si="15">D24/12</f>
        <v>898.16666666666663</v>
      </c>
      <c r="F24" s="8"/>
      <c r="G24" s="1"/>
      <c r="H24" s="1"/>
      <c r="I24" s="8"/>
    </row>
    <row r="25" spans="1:9" ht="18.95" customHeight="1">
      <c r="A25" s="11"/>
      <c r="B25" s="7" t="s">
        <v>20</v>
      </c>
      <c r="C25" s="7">
        <v>876</v>
      </c>
      <c r="D25" s="7"/>
      <c r="E25" s="8"/>
      <c r="F25" s="8">
        <f t="shared" ref="F25" si="16">(E24+E26)/2</f>
        <v>904.33333333333326</v>
      </c>
      <c r="G25" s="1"/>
      <c r="H25" s="1"/>
      <c r="I25" s="8">
        <f t="shared" ref="I25" si="17">(C25/F25)*100</f>
        <v>96.866936970143755</v>
      </c>
    </row>
    <row r="26" spans="1:9" ht="18.95" customHeight="1">
      <c r="A26" s="11"/>
      <c r="B26" s="7"/>
      <c r="C26" s="7"/>
      <c r="D26" s="7">
        <f t="shared" ref="D26" si="18">C15+C17+C19+C21+C23+C25+C27+C29+C31+C33+C35+C37</f>
        <v>10926</v>
      </c>
      <c r="E26" s="8">
        <f t="shared" ref="E26" si="19">D26/12</f>
        <v>910.5</v>
      </c>
      <c r="F26" s="8"/>
      <c r="G26" s="1"/>
      <c r="H26" s="1"/>
      <c r="I26" s="8"/>
    </row>
    <row r="27" spans="1:9" ht="18.95" customHeight="1">
      <c r="A27" s="11">
        <v>2002</v>
      </c>
      <c r="B27" s="7" t="s">
        <v>6</v>
      </c>
      <c r="C27" s="7">
        <v>897</v>
      </c>
      <c r="D27" s="7"/>
      <c r="E27" s="8"/>
      <c r="F27" s="8">
        <f t="shared" ref="F27" si="20">(E26+E28)/2</f>
        <v>911.08333333333326</v>
      </c>
      <c r="G27" s="1"/>
      <c r="H27" s="1"/>
      <c r="I27" s="8">
        <f t="shared" ref="I27" si="21">(C27/F27)*100</f>
        <v>98.454221165279435</v>
      </c>
    </row>
    <row r="28" spans="1:9" ht="18.95" customHeight="1">
      <c r="A28" s="11"/>
      <c r="B28" s="7"/>
      <c r="C28" s="7"/>
      <c r="D28" s="7">
        <f t="shared" ref="D28" si="22">C17+C19+C21+C23+C25+C27+C29+C31+C33+C35+C37+C39</f>
        <v>10940</v>
      </c>
      <c r="E28" s="8">
        <f t="shared" ref="E28" si="23">D28/12</f>
        <v>911.66666666666663</v>
      </c>
      <c r="F28" s="8"/>
      <c r="G28" s="1"/>
      <c r="H28" s="1"/>
      <c r="I28" s="8"/>
    </row>
    <row r="29" spans="1:9" ht="18.95" customHeight="1">
      <c r="A29" s="11"/>
      <c r="B29" s="7" t="s">
        <v>7</v>
      </c>
      <c r="C29" s="7">
        <v>925</v>
      </c>
      <c r="D29" s="7"/>
      <c r="E29" s="8"/>
      <c r="F29" s="8">
        <f t="shared" ref="F29" si="24">(E28+E30)/2</f>
        <v>909.75</v>
      </c>
      <c r="G29" s="1"/>
      <c r="H29" s="1"/>
      <c r="I29" s="8">
        <f t="shared" ref="I29" si="25">(C29/F29)*100</f>
        <v>101.67628469359715</v>
      </c>
    </row>
    <row r="30" spans="1:9" ht="18.95" customHeight="1">
      <c r="A30" s="11"/>
      <c r="B30" s="7"/>
      <c r="C30" s="7"/>
      <c r="D30" s="7">
        <f t="shared" ref="D30" si="26">C19+C21+C23+C25+C27+C29+C31+C33+C35+C37+C39+C41</f>
        <v>10894</v>
      </c>
      <c r="E30" s="8">
        <f t="shared" ref="E30" si="27">D30/12</f>
        <v>907.83333333333337</v>
      </c>
      <c r="F30" s="8"/>
      <c r="G30" s="1"/>
      <c r="H30" s="1"/>
      <c r="I30" s="8"/>
    </row>
    <row r="31" spans="1:9" ht="18.95" customHeight="1">
      <c r="A31" s="11"/>
      <c r="B31" s="7" t="s">
        <v>8</v>
      </c>
      <c r="C31" s="7">
        <v>966</v>
      </c>
      <c r="D31" s="7"/>
      <c r="E31" s="8"/>
      <c r="F31" s="8">
        <f t="shared" ref="F31" si="28">(E30+E32)/2</f>
        <v>904.83333333333337</v>
      </c>
      <c r="G31" s="1"/>
      <c r="H31" s="1"/>
      <c r="I31" s="8">
        <f t="shared" ref="I31" si="29">(C31/F31)*100</f>
        <v>106.7599926321606</v>
      </c>
    </row>
    <row r="32" spans="1:9" ht="18.95" customHeight="1">
      <c r="A32" s="11"/>
      <c r="B32" s="7"/>
      <c r="C32" s="7"/>
      <c r="D32" s="7">
        <f t="shared" ref="D32" si="30">C21+C23+C25+C27+C29+C31+C33+C35+C37+C39+C41+C43</f>
        <v>10822</v>
      </c>
      <c r="E32" s="8">
        <f t="shared" ref="E32" si="31">D32/12</f>
        <v>901.83333333333337</v>
      </c>
      <c r="F32" s="8"/>
      <c r="G32" s="1"/>
      <c r="H32" s="1"/>
      <c r="I32" s="8"/>
    </row>
    <row r="33" spans="1:9" ht="18.95" customHeight="1">
      <c r="A33" s="11"/>
      <c r="B33" s="7" t="s">
        <v>13</v>
      </c>
      <c r="C33" s="7">
        <v>908</v>
      </c>
      <c r="D33" s="7"/>
      <c r="E33" s="8"/>
      <c r="F33" s="8">
        <f t="shared" ref="F33" si="32">(E32+E34)/2</f>
        <v>901.375</v>
      </c>
      <c r="G33" s="1"/>
      <c r="H33" s="1"/>
      <c r="I33" s="8">
        <f t="shared" ref="I33" si="33">(C33/F33)*100</f>
        <v>100.73498821245319</v>
      </c>
    </row>
    <row r="34" spans="1:9" ht="18.95" customHeight="1">
      <c r="A34" s="11"/>
      <c r="B34" s="7"/>
      <c r="C34" s="7"/>
      <c r="D34" s="7">
        <f t="shared" ref="D34" si="34">C23+C25+C27+C29+C31+C33+C35+C37+C39+C41+C43+C45</f>
        <v>10811</v>
      </c>
      <c r="E34" s="8">
        <f t="shared" ref="E34" si="35">D34/12</f>
        <v>900.91666666666663</v>
      </c>
      <c r="F34" s="8"/>
      <c r="G34" s="1"/>
      <c r="H34" s="1"/>
      <c r="I34" s="8"/>
    </row>
    <row r="35" spans="1:9" ht="18.95" customHeight="1">
      <c r="A35" s="11"/>
      <c r="B35" s="10" t="s">
        <v>9</v>
      </c>
      <c r="C35" s="7">
        <v>924</v>
      </c>
      <c r="D35" s="7"/>
      <c r="E35" s="8"/>
      <c r="F35" s="8">
        <f t="shared" ref="F35" si="36">(E34+E36)/2</f>
        <v>900.29166666666663</v>
      </c>
      <c r="G35" s="2"/>
      <c r="H35" s="2"/>
      <c r="I35" s="8">
        <f t="shared" ref="I35" si="37">(C35/F35)*100</f>
        <v>102.63340584069978</v>
      </c>
    </row>
    <row r="36" spans="1:9" ht="18.95" customHeight="1">
      <c r="A36" s="11"/>
      <c r="B36" s="10"/>
      <c r="C36" s="7"/>
      <c r="D36" s="7">
        <f>C25+C27+C29+C31+C33+C35+C37+C39+C41+C43+C45+C47</f>
        <v>10796</v>
      </c>
      <c r="E36" s="8">
        <f t="shared" ref="E36" si="38">D36/12</f>
        <v>899.66666666666663</v>
      </c>
      <c r="F36" s="8"/>
      <c r="G36" s="2"/>
      <c r="H36" s="2"/>
      <c r="I36" s="8"/>
    </row>
    <row r="37" spans="1:9" ht="18.95" customHeight="1">
      <c r="A37" s="11"/>
      <c r="B37" s="10" t="s">
        <v>14</v>
      </c>
      <c r="C37" s="7">
        <v>957</v>
      </c>
      <c r="D37" s="7"/>
      <c r="E37" s="8"/>
      <c r="F37" s="8">
        <f t="shared" ref="F37" si="39">(E36+E38)/2</f>
        <v>899.70833333333326</v>
      </c>
      <c r="G37" s="2"/>
      <c r="H37" s="2"/>
      <c r="I37" s="8">
        <f t="shared" ref="I37" si="40">(C37/F37)*100</f>
        <v>106.36780438104942</v>
      </c>
    </row>
    <row r="38" spans="1:9" ht="18.95" customHeight="1">
      <c r="A38" s="11"/>
      <c r="B38" s="10"/>
      <c r="C38" s="7"/>
      <c r="D38" s="7">
        <f t="shared" ref="D38" si="41">C27+C29+C31+C33+C35+C37+C39+C41+C43+C45+C47+C49</f>
        <v>10797</v>
      </c>
      <c r="E38" s="8">
        <f t="shared" ref="E38" si="42">D38/12</f>
        <v>899.75</v>
      </c>
      <c r="F38" s="8"/>
      <c r="G38" s="2"/>
      <c r="H38" s="2"/>
      <c r="I38" s="8"/>
    </row>
    <row r="39" spans="1:9" ht="18.95" customHeight="1">
      <c r="A39" s="11"/>
      <c r="B39" s="10" t="s">
        <v>15</v>
      </c>
      <c r="C39" s="7">
        <v>848</v>
      </c>
      <c r="D39" s="7"/>
      <c r="E39" s="8"/>
      <c r="F39" s="8">
        <f t="shared" ref="F39" si="43">(E38+E40)/2</f>
        <v>908.08333333333326</v>
      </c>
      <c r="G39" s="5"/>
      <c r="H39" s="5"/>
      <c r="I39" s="8">
        <f t="shared" ref="I39" si="44">(C39/F39)*100</f>
        <v>93.38350004588419</v>
      </c>
    </row>
    <row r="40" spans="1:9" ht="18.95" customHeight="1">
      <c r="A40" s="11"/>
      <c r="B40" s="10"/>
      <c r="C40" s="7"/>
      <c r="D40" s="7">
        <f t="shared" ref="D40" si="45">C29+C31+C33+C35+C37+C39+C41+C43+C45+C47+C49+C51</f>
        <v>10997</v>
      </c>
      <c r="E40" s="8">
        <f t="shared" ref="E40" si="46">D40/12</f>
        <v>916.41666666666663</v>
      </c>
      <c r="F40" s="8"/>
      <c r="G40" s="5"/>
      <c r="H40" s="5"/>
      <c r="I40" s="8"/>
    </row>
    <row r="41" spans="1:9" ht="18.95" customHeight="1">
      <c r="A41" s="11"/>
      <c r="B41" s="10" t="s">
        <v>16</v>
      </c>
      <c r="C41" s="7">
        <v>869</v>
      </c>
      <c r="D41" s="7"/>
      <c r="E41" s="8"/>
      <c r="F41" s="8">
        <f t="shared" ref="F41" si="47">(E40+E42)/2</f>
        <v>926.70833333333326</v>
      </c>
      <c r="G41" s="5"/>
      <c r="H41" s="5"/>
      <c r="I41" s="8">
        <f t="shared" ref="I41" si="48">(C41/F41)*100</f>
        <v>93.772762016096408</v>
      </c>
    </row>
    <row r="42" spans="1:9" ht="18.95" customHeight="1">
      <c r="A42" s="11"/>
      <c r="B42" s="10"/>
      <c r="C42" s="7"/>
      <c r="D42" s="7">
        <f t="shared" ref="D42" si="49">C31+C33+C35+C37+C39+C41+C43+C45+C47+C49+C51+C53</f>
        <v>11244</v>
      </c>
      <c r="E42" s="8">
        <f t="shared" ref="E42" si="50">D42/12</f>
        <v>937</v>
      </c>
      <c r="F42" s="8"/>
      <c r="G42" s="5"/>
      <c r="H42" s="5"/>
      <c r="I42" s="8"/>
    </row>
    <row r="43" spans="1:9" ht="18.95" customHeight="1">
      <c r="A43" s="11"/>
      <c r="B43" s="10" t="s">
        <v>17</v>
      </c>
      <c r="C43" s="7">
        <v>864</v>
      </c>
      <c r="D43" s="7"/>
      <c r="E43" s="8"/>
      <c r="F43" s="8">
        <f t="shared" ref="F43" si="51">(E42+E44)/2</f>
        <v>944.625</v>
      </c>
      <c r="G43" s="5"/>
      <c r="H43" s="5"/>
      <c r="I43" s="8">
        <f t="shared" ref="I43" si="52">(C43/F43)*100</f>
        <v>91.464867010718535</v>
      </c>
    </row>
    <row r="44" spans="1:9" ht="18.95" customHeight="1">
      <c r="A44" s="11"/>
      <c r="B44" s="10"/>
      <c r="C44" s="7"/>
      <c r="D44" s="7">
        <f t="shared" ref="D44" si="53">C33+C35+C37+C39+C41+C43+C45+C47+C49+C51+C53+C55</f>
        <v>11427</v>
      </c>
      <c r="E44" s="8">
        <f t="shared" ref="E44" si="54">D44/12</f>
        <v>952.25</v>
      </c>
      <c r="F44" s="8"/>
      <c r="G44" s="5"/>
      <c r="H44" s="5"/>
      <c r="I44" s="8"/>
    </row>
    <row r="45" spans="1:9" ht="18.95" customHeight="1">
      <c r="A45" s="11"/>
      <c r="B45" s="10" t="s">
        <v>18</v>
      </c>
      <c r="C45" s="7">
        <v>881</v>
      </c>
      <c r="D45" s="7"/>
      <c r="E45" s="8"/>
      <c r="F45" s="8">
        <f t="shared" ref="F45" si="55">(E44+E46)/2</f>
        <v>960.375</v>
      </c>
      <c r="G45" s="5"/>
      <c r="H45" s="5"/>
      <c r="I45" s="8">
        <f t="shared" ref="I45" si="56">(C45/F45)*100</f>
        <v>91.734999349212544</v>
      </c>
    </row>
    <row r="46" spans="1:9" ht="18.95" customHeight="1">
      <c r="A46" s="11"/>
      <c r="B46" s="10"/>
      <c r="C46" s="7"/>
      <c r="D46" s="7">
        <f t="shared" ref="D46" si="57">C35+C37+C39+C41+C43+C45+C47+C49+C51+C53+C55+C57</f>
        <v>11622</v>
      </c>
      <c r="E46" s="8">
        <f t="shared" ref="E46" si="58">D46/12</f>
        <v>968.5</v>
      </c>
      <c r="F46" s="8"/>
      <c r="G46" s="5"/>
      <c r="H46" s="5"/>
      <c r="I46" s="8"/>
    </row>
    <row r="47" spans="1:9" ht="18.95" customHeight="1">
      <c r="A47" s="11"/>
      <c r="B47" s="10" t="s">
        <v>19</v>
      </c>
      <c r="C47" s="7">
        <v>881</v>
      </c>
      <c r="D47" s="7"/>
      <c r="E47" s="8"/>
      <c r="F47" s="8">
        <f t="shared" ref="F47" si="59">(E46+E48)/2</f>
        <v>977.54166666666674</v>
      </c>
      <c r="G47" s="5"/>
      <c r="H47" s="5"/>
      <c r="I47" s="8">
        <f t="shared" ref="I47" si="60">(C47/F47)*100</f>
        <v>90.124035633604691</v>
      </c>
    </row>
    <row r="48" spans="1:9" ht="18.95" customHeight="1">
      <c r="A48" s="11"/>
      <c r="B48" s="10"/>
      <c r="C48" s="7"/>
      <c r="D48" s="7">
        <f t="shared" ref="D48" si="61">C37+C39+C41+C43+C45+C47+C49+C51+C53+C55+C57+C59</f>
        <v>11839</v>
      </c>
      <c r="E48" s="8">
        <f t="shared" ref="E48" si="62">D48/12</f>
        <v>986.58333333333337</v>
      </c>
      <c r="F48" s="8"/>
      <c r="G48" s="5"/>
      <c r="H48" s="5"/>
      <c r="I48" s="8"/>
    </row>
    <row r="49" spans="1:11" ht="18.95" customHeight="1">
      <c r="A49" s="11"/>
      <c r="B49" s="10" t="s">
        <v>20</v>
      </c>
      <c r="C49" s="7">
        <v>877</v>
      </c>
      <c r="D49" s="7"/>
      <c r="E49" s="8"/>
      <c r="F49" s="8">
        <f t="shared" ref="F49" si="63">(E48+E50)/2</f>
        <v>993.79166666666674</v>
      </c>
      <c r="G49" s="2"/>
      <c r="H49" s="2"/>
      <c r="I49" s="8">
        <f t="shared" ref="I49" si="64">(C49/F49)*100</f>
        <v>88.247872206616066</v>
      </c>
    </row>
    <row r="50" spans="1:11" ht="18.95" customHeight="1">
      <c r="A50" s="11"/>
      <c r="B50" s="10"/>
      <c r="C50" s="7"/>
      <c r="D50" s="7">
        <f t="shared" ref="D50" si="65">C39+C41+C43+C45+C47+C49+C51+C53+C55+C57+C59+C61</f>
        <v>12012</v>
      </c>
      <c r="E50" s="8">
        <f t="shared" ref="E50" si="66">D50/12</f>
        <v>1001</v>
      </c>
      <c r="F50" s="8"/>
      <c r="G50" s="2"/>
      <c r="H50" s="2"/>
      <c r="I50" s="8"/>
    </row>
    <row r="51" spans="1:11" ht="18.95" customHeight="1">
      <c r="A51" s="9">
        <v>2003</v>
      </c>
      <c r="B51" s="10" t="s">
        <v>6</v>
      </c>
      <c r="C51" s="7">
        <v>1097</v>
      </c>
      <c r="D51" s="7"/>
      <c r="E51" s="8"/>
      <c r="F51" s="8">
        <f t="shared" ref="F51" si="67">(E50+E52)/2</f>
        <v>1005.75</v>
      </c>
      <c r="G51" s="2"/>
      <c r="H51" s="2"/>
      <c r="I51" s="8">
        <f t="shared" ref="I51" si="68">(C51/F51)*100</f>
        <v>109.07283122048224</v>
      </c>
    </row>
    <row r="52" spans="1:11" ht="18.95" customHeight="1">
      <c r="A52" s="9"/>
      <c r="B52" s="10"/>
      <c r="C52" s="7"/>
      <c r="D52" s="7">
        <f t="shared" ref="D52" si="69">C41+C43+C45+C47+C49+C51+C53+C55+C57+C59+C61+C63</f>
        <v>12126</v>
      </c>
      <c r="E52" s="8">
        <f t="shared" ref="E52" si="70">D52/12</f>
        <v>1010.5</v>
      </c>
      <c r="F52" s="8"/>
      <c r="G52" s="2"/>
      <c r="H52" s="2"/>
      <c r="I52" s="8"/>
    </row>
    <row r="53" spans="1:11" ht="18.95" customHeight="1">
      <c r="A53" s="9"/>
      <c r="B53" s="10" t="s">
        <v>7</v>
      </c>
      <c r="C53" s="7">
        <v>1172</v>
      </c>
      <c r="D53" s="7"/>
      <c r="E53" s="8"/>
      <c r="F53" s="8">
        <f t="shared" ref="F53" si="71">(E52+E54)/2</f>
        <v>1016.5</v>
      </c>
      <c r="G53" s="2"/>
      <c r="H53" s="2"/>
      <c r="I53" s="8">
        <f t="shared" ref="I53" si="72">(C53/F53)*100</f>
        <v>115.29758976881456</v>
      </c>
      <c r="K53" t="s">
        <v>21</v>
      </c>
    </row>
    <row r="54" spans="1:11" ht="18.95" customHeight="1">
      <c r="A54" s="9"/>
      <c r="B54" s="10"/>
      <c r="C54" s="7"/>
      <c r="D54" s="7">
        <f t="shared" ref="D54" si="73">C43+C45+C47+C49+C51+C53+C55+C57+C59+C61+C63+C65</f>
        <v>12270</v>
      </c>
      <c r="E54" s="8">
        <f t="shared" ref="E54" si="74">D54/12</f>
        <v>1022.5</v>
      </c>
      <c r="F54" s="8"/>
      <c r="G54" s="2"/>
      <c r="H54" s="2"/>
      <c r="I54" s="8"/>
    </row>
    <row r="55" spans="1:11" ht="18.95" customHeight="1">
      <c r="A55" s="9"/>
      <c r="B55" s="10" t="s">
        <v>8</v>
      </c>
      <c r="C55" s="7">
        <v>1149</v>
      </c>
      <c r="D55" s="7"/>
      <c r="E55" s="8"/>
      <c r="F55" s="8">
        <f t="shared" ref="F55" si="75">(E54+E56)/2</f>
        <v>1029.625</v>
      </c>
      <c r="G55" s="2"/>
      <c r="H55" s="2"/>
      <c r="I55" s="8">
        <f t="shared" ref="I55" si="76">(C55/F55)*100</f>
        <v>111.59402695156004</v>
      </c>
    </row>
    <row r="56" spans="1:11" ht="18.95" customHeight="1">
      <c r="A56" s="9"/>
      <c r="B56" s="10"/>
      <c r="C56" s="7"/>
      <c r="D56" s="7">
        <f t="shared" ref="D56" si="77">C45+C47+C49+C51+C53+C55+C57+C59+C61+C63+C65+C67</f>
        <v>12441</v>
      </c>
      <c r="E56" s="8">
        <f t="shared" ref="E56" si="78">D56/12</f>
        <v>1036.75</v>
      </c>
      <c r="F56" s="8"/>
      <c r="G56" s="2"/>
      <c r="H56" s="2"/>
      <c r="I56" s="8"/>
    </row>
    <row r="57" spans="1:11" ht="18.95" customHeight="1">
      <c r="A57" s="9"/>
      <c r="B57" s="10" t="s">
        <v>13</v>
      </c>
      <c r="C57" s="7">
        <v>1103</v>
      </c>
      <c r="D57" s="7"/>
      <c r="E57" s="8"/>
      <c r="F57" s="8">
        <f t="shared" ref="F57" si="79">(E56+E58)/2</f>
        <v>1043.75</v>
      </c>
      <c r="G57" s="2"/>
      <c r="H57" s="2"/>
      <c r="I57" s="8">
        <f t="shared" ref="I57" si="80">(C57/F57)*100</f>
        <v>105.67664670658684</v>
      </c>
    </row>
    <row r="58" spans="1:11" ht="18.95" customHeight="1">
      <c r="A58" s="9"/>
      <c r="B58" s="10"/>
      <c r="C58" s="7"/>
      <c r="D58" s="7">
        <f t="shared" ref="D58" si="81">C47+C49+C51+C53+C55+C57+C59+C61+C63+C65+C67+C69</f>
        <v>12609</v>
      </c>
      <c r="E58" s="8">
        <f t="shared" ref="E58" si="82">D58/12</f>
        <v>1050.75</v>
      </c>
      <c r="F58" s="8"/>
      <c r="G58" s="2"/>
      <c r="H58" s="2"/>
      <c r="I58" s="8"/>
    </row>
    <row r="59" spans="1:11" ht="18.95" customHeight="1">
      <c r="A59" s="9"/>
      <c r="B59" s="10" t="s">
        <v>9</v>
      </c>
      <c r="C59" s="7">
        <v>1141</v>
      </c>
      <c r="D59" s="7"/>
      <c r="E59" s="8"/>
      <c r="F59" s="8">
        <f t="shared" ref="F59" si="83">(E58+E60)/2</f>
        <v>1058.2916666666665</v>
      </c>
      <c r="G59" s="2"/>
      <c r="H59" s="2"/>
      <c r="I59" s="8">
        <f t="shared" ref="I59" si="84">(C59/F59)*100</f>
        <v>107.81526831765032</v>
      </c>
    </row>
    <row r="60" spans="1:11" ht="18.95" customHeight="1">
      <c r="A60" s="9"/>
      <c r="B60" s="10"/>
      <c r="C60" s="7"/>
      <c r="D60" s="7">
        <f t="shared" ref="D60" si="85">C49+C51+C53+C55+C57+C59+C61+C63+C65+C67+C69+C71</f>
        <v>12790</v>
      </c>
      <c r="E60" s="8">
        <f t="shared" ref="E60" si="86">D60/12</f>
        <v>1065.8333333333333</v>
      </c>
      <c r="F60" s="8"/>
      <c r="G60" s="2"/>
      <c r="H60" s="2"/>
      <c r="I60" s="8"/>
    </row>
    <row r="61" spans="1:11" ht="18.95" customHeight="1">
      <c r="A61" s="9"/>
      <c r="B61" s="10" t="s">
        <v>14</v>
      </c>
      <c r="C61" s="7">
        <v>1130</v>
      </c>
      <c r="D61" s="7"/>
      <c r="E61" s="8"/>
      <c r="F61" s="8">
        <f t="shared" ref="F61" si="87">(E60+E62)/2</f>
        <v>1074.0833333333333</v>
      </c>
      <c r="G61" s="2"/>
      <c r="H61" s="2"/>
      <c r="I61" s="8">
        <f t="shared" ref="I61" si="88">(C61/F61)*100</f>
        <v>105.20598960353792</v>
      </c>
    </row>
    <row r="62" spans="1:11" ht="18.95" customHeight="1">
      <c r="A62" s="9"/>
      <c r="B62" s="10"/>
      <c r="C62" s="7"/>
      <c r="D62" s="7">
        <f t="shared" ref="D62" si="89">C51+C53+C55+C57+C59+C61+C63+C65+C67+C69+C71+C73</f>
        <v>12988</v>
      </c>
      <c r="E62" s="8">
        <f t="shared" ref="E62" si="90">D62/12</f>
        <v>1082.3333333333333</v>
      </c>
      <c r="F62" s="8"/>
      <c r="G62" s="2"/>
      <c r="H62" s="2"/>
      <c r="I62" s="8"/>
    </row>
    <row r="63" spans="1:11" ht="18.95" customHeight="1">
      <c r="A63" s="9"/>
      <c r="B63" s="10" t="s">
        <v>15</v>
      </c>
      <c r="C63" s="7">
        <v>962</v>
      </c>
      <c r="D63" s="7"/>
      <c r="E63" s="8"/>
      <c r="F63" s="8">
        <f t="shared" ref="F63" si="91">(E62+E64)/2</f>
        <v>1091.5416666666665</v>
      </c>
      <c r="G63" s="2"/>
      <c r="H63" s="2"/>
      <c r="I63" s="8">
        <f t="shared" ref="I63" si="92">(C63/F63)*100</f>
        <v>88.13222888116961</v>
      </c>
    </row>
    <row r="64" spans="1:11" ht="18.95" customHeight="1">
      <c r="A64" s="9"/>
      <c r="B64" s="10"/>
      <c r="C64" s="7"/>
      <c r="D64" s="7">
        <f t="shared" ref="D64" si="93">C53+C55+C57+C59+C61+C63+C65+C67+C69+C71+C73+C75</f>
        <v>13209</v>
      </c>
      <c r="E64" s="8">
        <f t="shared" ref="E64" si="94">D64/12</f>
        <v>1100.75</v>
      </c>
      <c r="F64" s="8"/>
      <c r="G64" s="2"/>
      <c r="H64" s="2"/>
      <c r="I64" s="8"/>
    </row>
    <row r="65" spans="1:9" ht="18.95" customHeight="1">
      <c r="A65" s="9"/>
      <c r="B65" s="10" t="s">
        <v>16</v>
      </c>
      <c r="C65" s="7">
        <v>1013</v>
      </c>
      <c r="D65" s="7"/>
      <c r="E65" s="8"/>
      <c r="F65" s="8">
        <f t="shared" ref="F65" si="95">(E64+E66)/2</f>
        <v>1107.5416666666665</v>
      </c>
      <c r="G65" s="2"/>
      <c r="H65" s="2"/>
      <c r="I65" s="8">
        <f t="shared" ref="I65" si="96">(C65/F65)*100</f>
        <v>91.463827545991506</v>
      </c>
    </row>
    <row r="66" spans="1:9" ht="18.95" customHeight="1">
      <c r="A66" s="9"/>
      <c r="B66" s="10"/>
      <c r="C66" s="7"/>
      <c r="D66" s="7">
        <f t="shared" ref="D66" si="97">C55+C57+C59+C61+C63+C65+C67+C69+C71+C73+C75+C77</f>
        <v>13372</v>
      </c>
      <c r="E66" s="8">
        <f t="shared" ref="E66" si="98">D66/12</f>
        <v>1114.3333333333333</v>
      </c>
      <c r="F66" s="8"/>
      <c r="G66" s="2"/>
      <c r="H66" s="2"/>
      <c r="I66" s="8"/>
    </row>
    <row r="67" spans="1:9" ht="18.95" customHeight="1">
      <c r="A67" s="9"/>
      <c r="B67" s="10" t="s">
        <v>17</v>
      </c>
      <c r="C67" s="7">
        <v>1035</v>
      </c>
      <c r="D67" s="7"/>
      <c r="E67" s="8"/>
      <c r="F67" s="8">
        <f t="shared" ref="F67" si="99">(E66+E68)/2</f>
        <v>1120.375</v>
      </c>
      <c r="G67" s="2"/>
      <c r="H67" s="2"/>
      <c r="I67" s="8">
        <f t="shared" ref="I67" si="100">(C67/F67)*100</f>
        <v>92.379783554613411</v>
      </c>
    </row>
    <row r="68" spans="1:9" ht="18.95" customHeight="1">
      <c r="A68" s="9"/>
      <c r="B68" s="10"/>
      <c r="C68" s="7"/>
      <c r="D68" s="7">
        <f t="shared" ref="D68" si="101">C57+C59+C61+C63+C65+C67+C69+C71+C73+C75+C77+C79</f>
        <v>13517</v>
      </c>
      <c r="E68" s="8">
        <f t="shared" ref="E68" si="102">D68/12</f>
        <v>1126.4166666666667</v>
      </c>
      <c r="F68" s="8"/>
      <c r="G68" s="2"/>
      <c r="H68" s="2"/>
      <c r="I68" s="8"/>
    </row>
    <row r="69" spans="1:9" ht="18.95" customHeight="1">
      <c r="A69" s="9"/>
      <c r="B69" s="10" t="s">
        <v>18</v>
      </c>
      <c r="C69" s="7">
        <v>1049</v>
      </c>
      <c r="D69" s="7"/>
      <c r="E69" s="8"/>
      <c r="F69" s="8">
        <f t="shared" ref="F69" si="103">(E68+E70)/2</f>
        <v>1126.4166666666667</v>
      </c>
      <c r="G69" s="2"/>
      <c r="H69" s="2"/>
      <c r="I69" s="8">
        <f t="shared" ref="I69" si="104">(C69/F69)*100</f>
        <v>93.127173189317148</v>
      </c>
    </row>
    <row r="70" spans="1:9" ht="18.95" customHeight="1">
      <c r="A70" s="9"/>
      <c r="B70" s="10"/>
      <c r="C70" s="7"/>
      <c r="D70" s="7">
        <f t="shared" ref="D70" si="105">C59+C61+C63+C65+C67+C69+C71+C73+C75+C77+C79+C81</f>
        <v>13517</v>
      </c>
      <c r="E70" s="8">
        <f t="shared" ref="E70" si="106">D70/12</f>
        <v>1126.4166666666667</v>
      </c>
      <c r="F70" s="8"/>
      <c r="G70" s="2"/>
      <c r="H70" s="2"/>
      <c r="I70" s="8"/>
    </row>
    <row r="71" spans="1:9" ht="18.95" customHeight="1">
      <c r="A71" s="9"/>
      <c r="B71" s="10" t="s">
        <v>19</v>
      </c>
      <c r="C71" s="7">
        <v>1062</v>
      </c>
      <c r="D71" s="7"/>
      <c r="E71" s="8"/>
      <c r="F71" s="8">
        <f t="shared" ref="F71" si="107">(E70+E72)/2</f>
        <v>1131.2916666666667</v>
      </c>
      <c r="G71" s="2"/>
      <c r="H71" s="2"/>
      <c r="I71" s="8">
        <f t="shared" ref="I71" si="108">(C71/F71)*100</f>
        <v>93.874995396117995</v>
      </c>
    </row>
    <row r="72" spans="1:9" ht="18.95" customHeight="1">
      <c r="A72" s="9"/>
      <c r="B72" s="10"/>
      <c r="C72" s="7"/>
      <c r="D72" s="7">
        <f t="shared" ref="D72" si="109">C61+C63+C65+C67+C69+C71+C73+C75+C77+C79+C81+C83</f>
        <v>13634</v>
      </c>
      <c r="E72" s="8">
        <f t="shared" ref="E72" si="110">D72/12</f>
        <v>1136.1666666666667</v>
      </c>
      <c r="F72" s="8"/>
      <c r="G72" s="2"/>
      <c r="H72" s="2"/>
      <c r="I72" s="8"/>
    </row>
    <row r="73" spans="1:9" ht="18.95" customHeight="1">
      <c r="A73" s="9"/>
      <c r="B73" s="10" t="s">
        <v>20</v>
      </c>
      <c r="C73" s="7">
        <v>1075</v>
      </c>
      <c r="D73" s="7"/>
      <c r="E73" s="8"/>
      <c r="F73" s="8">
        <f t="shared" ref="F73" si="111">(E72+E74)/2</f>
        <v>1141.7916666666667</v>
      </c>
      <c r="G73" s="2"/>
      <c r="H73" s="2"/>
      <c r="I73" s="8">
        <f t="shared" ref="I73" si="112">(C73/F73)*100</f>
        <v>94.150275517279127</v>
      </c>
    </row>
    <row r="74" spans="1:9" ht="18.95" customHeight="1">
      <c r="A74" s="9"/>
      <c r="B74" s="10"/>
      <c r="C74" s="7"/>
      <c r="D74" s="7">
        <f t="shared" ref="D74" si="113">C63+C65+C67+C69+C71+C73+C75+C77+C79+C81+C83+C85</f>
        <v>13769</v>
      </c>
      <c r="E74" s="8">
        <f t="shared" ref="E74" si="114">D74/12</f>
        <v>1147.4166666666667</v>
      </c>
      <c r="F74" s="8"/>
      <c r="G74" s="2"/>
      <c r="H74" s="2"/>
      <c r="I74" s="8"/>
    </row>
    <row r="75" spans="1:9" ht="18.95" customHeight="1">
      <c r="A75" s="9">
        <v>2004</v>
      </c>
      <c r="B75" s="10" t="s">
        <v>6</v>
      </c>
      <c r="C75" s="7">
        <v>1318</v>
      </c>
      <c r="D75" s="7"/>
      <c r="E75" s="8"/>
      <c r="F75" s="8">
        <f t="shared" ref="F75" si="115">(E74+E76)/2</f>
        <v>1155.9583333333335</v>
      </c>
      <c r="G75" s="2"/>
      <c r="H75" s="2"/>
      <c r="I75" s="8">
        <f t="shared" ref="I75" si="116">(C75/F75)*100</f>
        <v>114.01795047399344</v>
      </c>
    </row>
    <row r="76" spans="1:9" ht="18.95" customHeight="1">
      <c r="A76" s="9"/>
      <c r="B76" s="10"/>
      <c r="C76" s="7"/>
      <c r="D76" s="7">
        <f t="shared" ref="D76" si="117">C65+C67+C69+C71+C73+C75+C77+C79+C81+C83+C85+C87</f>
        <v>13974</v>
      </c>
      <c r="E76" s="8">
        <f t="shared" ref="E76" si="118">D76/12</f>
        <v>1164.5</v>
      </c>
      <c r="F76" s="8"/>
      <c r="G76" s="2"/>
      <c r="H76" s="2"/>
      <c r="I76" s="8"/>
    </row>
    <row r="77" spans="1:9" ht="18.95" customHeight="1">
      <c r="A77" s="9"/>
      <c r="B77" s="10" t="s">
        <v>7</v>
      </c>
      <c r="C77" s="7">
        <v>1335</v>
      </c>
      <c r="D77" s="7"/>
      <c r="E77" s="8"/>
      <c r="F77" s="8">
        <f t="shared" ref="F77" si="119">(E76+E78)/2</f>
        <v>1171.9583333333335</v>
      </c>
      <c r="G77" s="2"/>
      <c r="H77" s="2"/>
      <c r="I77" s="8">
        <f t="shared" ref="I77" si="120">(C77/F77)*100</f>
        <v>113.91189959825077</v>
      </c>
    </row>
    <row r="78" spans="1:9" ht="18.95" customHeight="1">
      <c r="A78" s="9"/>
      <c r="B78" s="10"/>
      <c r="C78" s="7"/>
      <c r="D78" s="7">
        <f t="shared" ref="D78" si="121">C67+C69+C71+C73+C75+C77+C79+C81+C83+C85+C87+C89</f>
        <v>14153</v>
      </c>
      <c r="E78" s="8">
        <f t="shared" ref="E78" si="122">D78/12</f>
        <v>1179.4166666666667</v>
      </c>
      <c r="F78" s="8"/>
      <c r="G78" s="2"/>
      <c r="H78" s="2"/>
      <c r="I78" s="8"/>
    </row>
    <row r="79" spans="1:9" ht="18.95" customHeight="1">
      <c r="A79" s="9"/>
      <c r="B79" s="10" t="s">
        <v>8</v>
      </c>
      <c r="C79" s="7">
        <v>1294</v>
      </c>
      <c r="D79" s="7"/>
      <c r="E79" s="8"/>
      <c r="F79" s="8">
        <f t="shared" ref="F79" si="123">(E78+E80)/2</f>
        <v>1186.6666666666667</v>
      </c>
      <c r="G79" s="2"/>
      <c r="H79" s="2"/>
      <c r="I79" s="8">
        <f t="shared" ref="I79" si="124">(C79/F79)*100</f>
        <v>109.04494382022472</v>
      </c>
    </row>
    <row r="80" spans="1:9" ht="18.95" customHeight="1">
      <c r="A80" s="9"/>
      <c r="B80" s="10"/>
      <c r="C80" s="7"/>
      <c r="D80" s="7">
        <f t="shared" ref="D80" si="125">C69+C71+C73+C75+C77+C79+C81+C83+C85+C87+C89+C91</f>
        <v>14327</v>
      </c>
      <c r="E80" s="8">
        <f t="shared" ref="E80" si="126">D80/12</f>
        <v>1193.9166666666667</v>
      </c>
      <c r="F80" s="8"/>
      <c r="G80" s="2"/>
      <c r="H80" s="2"/>
      <c r="I80" s="8"/>
    </row>
    <row r="81" spans="1:9" ht="18.95" customHeight="1">
      <c r="A81" s="9"/>
      <c r="B81" s="10" t="s">
        <v>13</v>
      </c>
      <c r="C81" s="7">
        <v>1103</v>
      </c>
      <c r="D81" s="7"/>
      <c r="E81" s="8"/>
      <c r="F81" s="8">
        <f t="shared" ref="F81" si="127">(E80+E82)/2</f>
        <v>1201.9583333333335</v>
      </c>
      <c r="G81" s="2"/>
      <c r="H81" s="2"/>
      <c r="I81" s="8">
        <f t="shared" ref="I81" si="128">(C81/F81)*100</f>
        <v>91.766908170693654</v>
      </c>
    </row>
    <row r="82" spans="1:9" ht="18.95" customHeight="1">
      <c r="A82" s="9"/>
      <c r="B82" s="10"/>
      <c r="C82" s="7"/>
      <c r="D82" s="7">
        <f t="shared" ref="D82" si="129">C71+C73+C75+C77+C79+C81+C83+C85+C87+C89+C91+C93</f>
        <v>14520</v>
      </c>
      <c r="E82" s="8">
        <f t="shared" ref="E82" si="130">D82/12</f>
        <v>1210</v>
      </c>
      <c r="F82" s="8"/>
      <c r="G82" s="2"/>
      <c r="H82" s="2"/>
      <c r="I82" s="8"/>
    </row>
    <row r="83" spans="1:9" ht="18.95" customHeight="1">
      <c r="A83" s="9"/>
      <c r="B83" s="10" t="s">
        <v>9</v>
      </c>
      <c r="C83" s="7">
        <v>1258</v>
      </c>
      <c r="D83" s="7"/>
      <c r="E83" s="8"/>
      <c r="F83" s="8">
        <f t="shared" ref="F83" si="131">(E82+E84)/2</f>
        <v>1218.125</v>
      </c>
      <c r="G83" s="2"/>
      <c r="H83" s="2"/>
      <c r="I83" s="8">
        <f t="shared" ref="I83" si="132">(C83/F83)*100</f>
        <v>103.27347357619291</v>
      </c>
    </row>
    <row r="84" spans="1:9" ht="18.95" customHeight="1">
      <c r="A84" s="9"/>
      <c r="B84" s="10"/>
      <c r="C84" s="7"/>
      <c r="D84" s="7">
        <f t="shared" ref="D84" si="133">C73+C75+C77+C79+C81+C83+C85+C87+C89+C91+C93+C95</f>
        <v>14715</v>
      </c>
      <c r="E84" s="8">
        <f t="shared" ref="E84" si="134">D84/12</f>
        <v>1226.25</v>
      </c>
      <c r="F84" s="8"/>
      <c r="G84" s="2"/>
      <c r="H84" s="2"/>
      <c r="I84" s="8"/>
    </row>
    <row r="85" spans="1:9" ht="18.95" customHeight="1">
      <c r="A85" s="9"/>
      <c r="B85" s="10" t="s">
        <v>14</v>
      </c>
      <c r="C85" s="7">
        <v>1265</v>
      </c>
      <c r="D85" s="7"/>
      <c r="E85" s="8"/>
      <c r="F85" s="8">
        <f t="shared" ref="F85" si="135">(E84+E86)/2</f>
        <v>1234.8333333333335</v>
      </c>
      <c r="G85" s="2"/>
      <c r="H85" s="2"/>
      <c r="I85" s="8">
        <f t="shared" ref="I85" si="136">(C85/F85)*100</f>
        <v>102.44297476042649</v>
      </c>
    </row>
    <row r="86" spans="1:9" ht="18.95" customHeight="1">
      <c r="A86" s="9"/>
      <c r="B86" s="10"/>
      <c r="C86" s="7"/>
      <c r="D86" s="7">
        <f t="shared" ref="D86" si="137">C75+C77+C79+C81+C83+C85+C87+C89+C91+C93+C95+C97</f>
        <v>14921</v>
      </c>
      <c r="E86" s="8">
        <f t="shared" ref="E86" si="138">D86/12</f>
        <v>1243.4166666666667</v>
      </c>
      <c r="F86" s="8"/>
      <c r="G86" s="2"/>
      <c r="H86" s="2"/>
      <c r="I86" s="8"/>
    </row>
    <row r="87" spans="1:9" ht="18.95" customHeight="1">
      <c r="A87" s="9"/>
      <c r="B87" s="10" t="s">
        <v>15</v>
      </c>
      <c r="C87" s="7">
        <v>1167</v>
      </c>
      <c r="D87" s="7"/>
      <c r="E87" s="8"/>
      <c r="F87" s="8">
        <f t="shared" ref="F87" si="139">(E86+E88)/2</f>
        <v>1247.2916666666667</v>
      </c>
      <c r="G87" s="2"/>
      <c r="H87" s="2"/>
      <c r="I87" s="8">
        <f t="shared" ref="I87" si="140">(C87/F87)*100</f>
        <v>93.562719224987461</v>
      </c>
    </row>
    <row r="88" spans="1:9" ht="18.95" customHeight="1">
      <c r="A88" s="9"/>
      <c r="B88" s="10"/>
      <c r="C88" s="7"/>
      <c r="D88" s="7">
        <f t="shared" ref="D88" si="141">C77+C79+C81+C83+C85+C87+C89+C91+C93+C95+C97+C99</f>
        <v>15014</v>
      </c>
      <c r="E88" s="8">
        <f t="shared" ref="E88" si="142">D88/12</f>
        <v>1251.1666666666667</v>
      </c>
      <c r="F88" s="8"/>
      <c r="G88" s="2"/>
      <c r="H88" s="2"/>
      <c r="I88" s="8"/>
    </row>
    <row r="89" spans="1:9" ht="18.95" customHeight="1">
      <c r="A89" s="9"/>
      <c r="B89" s="10" t="s">
        <v>16</v>
      </c>
      <c r="C89" s="7">
        <v>1192</v>
      </c>
      <c r="D89" s="7"/>
      <c r="E89" s="8"/>
      <c r="F89" s="8">
        <f t="shared" ref="F89" si="143">(E88+E90)/2</f>
        <v>1254.25</v>
      </c>
      <c r="G89" s="2"/>
      <c r="H89" s="2"/>
      <c r="I89" s="8">
        <f t="shared" ref="I89" si="144">(C89/F89)*100</f>
        <v>95.036874626270688</v>
      </c>
    </row>
    <row r="90" spans="1:9" ht="18.95" customHeight="1">
      <c r="A90" s="9"/>
      <c r="B90" s="10"/>
      <c r="C90" s="7"/>
      <c r="D90" s="7">
        <f t="shared" ref="D90" si="145">C79+C81+C83+C85+C87+C89+C91+C93+C95+C97+C99+C101</f>
        <v>15088</v>
      </c>
      <c r="E90" s="8">
        <f t="shared" ref="E90" si="146">D90/12</f>
        <v>1257.3333333333333</v>
      </c>
      <c r="F90" s="8"/>
      <c r="G90" s="2"/>
      <c r="H90" s="2"/>
      <c r="I90" s="8"/>
    </row>
    <row r="91" spans="1:9" ht="18.95" customHeight="1">
      <c r="A91" s="9"/>
      <c r="B91" s="10" t="s">
        <v>17</v>
      </c>
      <c r="C91" s="7">
        <v>1209</v>
      </c>
      <c r="D91" s="7"/>
      <c r="E91" s="8"/>
      <c r="F91" s="8">
        <f t="shared" ref="F91" si="147">(E90+E92)/2</f>
        <v>1261.0416666666665</v>
      </c>
      <c r="G91" s="2"/>
      <c r="H91" s="2"/>
      <c r="I91" s="8">
        <f t="shared" ref="I91" si="148">(C91/F91)*100</f>
        <v>95.873120766562053</v>
      </c>
    </row>
    <row r="92" spans="1:9" ht="18.95" customHeight="1">
      <c r="A92" s="9"/>
      <c r="B92" s="10"/>
      <c r="C92" s="7"/>
      <c r="D92" s="7">
        <f t="shared" ref="D92" si="149">C81+C83+C85+C87+C89+C91+C93+C95+C97+C99+C101+C103</f>
        <v>15177</v>
      </c>
      <c r="E92" s="8">
        <f t="shared" ref="E92" si="150">D92/12</f>
        <v>1264.75</v>
      </c>
      <c r="F92" s="8"/>
      <c r="G92" s="2"/>
      <c r="H92" s="2"/>
      <c r="I92" s="8"/>
    </row>
    <row r="93" spans="1:9" ht="18.95" customHeight="1">
      <c r="A93" s="9"/>
      <c r="B93" s="10" t="s">
        <v>18</v>
      </c>
      <c r="C93" s="7">
        <v>1242</v>
      </c>
      <c r="D93" s="7"/>
      <c r="E93" s="8"/>
      <c r="F93" s="8">
        <f t="shared" ref="F93" si="151">(E92+E94)/2</f>
        <v>1277.625</v>
      </c>
      <c r="G93" s="2"/>
      <c r="H93" s="2"/>
      <c r="I93" s="8">
        <f t="shared" ref="I93" si="152">(C93/F93)*100</f>
        <v>97.211623128852366</v>
      </c>
    </row>
    <row r="94" spans="1:9" ht="18.95" customHeight="1">
      <c r="A94" s="9"/>
      <c r="B94" s="10"/>
      <c r="C94" s="7"/>
      <c r="D94" s="7">
        <f t="shared" ref="D94" si="153">C83+C85+C87+C89+C91+C93+C95+C97+C99+C101+C103+C105</f>
        <v>15486</v>
      </c>
      <c r="E94" s="8">
        <f t="shared" ref="E94" si="154">D94/12</f>
        <v>1290.5</v>
      </c>
      <c r="F94" s="8"/>
      <c r="G94" s="2"/>
      <c r="H94" s="2"/>
      <c r="I94" s="8"/>
    </row>
    <row r="95" spans="1:9" ht="18.95" customHeight="1">
      <c r="A95" s="9"/>
      <c r="B95" s="10" t="s">
        <v>19</v>
      </c>
      <c r="C95" s="7">
        <v>1257</v>
      </c>
      <c r="D95" s="7"/>
      <c r="E95" s="8"/>
      <c r="F95" s="8">
        <f t="shared" ref="F95" si="155">(E94+E96)/2</f>
        <v>1298.8333333333335</v>
      </c>
      <c r="G95" s="2"/>
      <c r="H95" s="2"/>
      <c r="I95" s="8">
        <f t="shared" ref="I95" si="156">(C95/F95)*100</f>
        <v>96.779160785320144</v>
      </c>
    </row>
    <row r="96" spans="1:9" ht="18.95" customHeight="1">
      <c r="A96" s="9"/>
      <c r="B96" s="10"/>
      <c r="C96" s="7"/>
      <c r="D96" s="7">
        <f t="shared" ref="D96" si="157">C85+C87+C89+C91+C93+C95+C97+C99+C101+C103+C105+C107</f>
        <v>15686</v>
      </c>
      <c r="E96" s="8">
        <f t="shared" ref="E96" si="158">D96/12</f>
        <v>1307.1666666666667</v>
      </c>
      <c r="F96" s="8"/>
      <c r="G96" s="2"/>
      <c r="H96" s="2"/>
      <c r="I96" s="8"/>
    </row>
    <row r="97" spans="1:9" ht="18.95" customHeight="1">
      <c r="A97" s="9"/>
      <c r="B97" s="10" t="s">
        <v>20</v>
      </c>
      <c r="C97" s="7">
        <v>1281</v>
      </c>
      <c r="D97" s="7"/>
      <c r="E97" s="8"/>
      <c r="F97" s="8">
        <f t="shared" ref="F97" si="159">(E96+E98)/2</f>
        <v>1315.6666666666667</v>
      </c>
      <c r="G97" s="2"/>
      <c r="H97" s="2"/>
      <c r="I97" s="8">
        <f t="shared" ref="I97" si="160">(C97/F97)*100</f>
        <v>97.365087408158089</v>
      </c>
    </row>
    <row r="98" spans="1:9" ht="18.95" customHeight="1">
      <c r="A98" s="9"/>
      <c r="B98" s="10"/>
      <c r="C98" s="7"/>
      <c r="D98" s="7">
        <f t="shared" ref="D98" si="161">C87+C89+C91+C93+C95+C97+C99+C101+C103+C105+C107+C109</f>
        <v>15890</v>
      </c>
      <c r="E98" s="8">
        <f t="shared" ref="E98" si="162">D98/12</f>
        <v>1324.1666666666667</v>
      </c>
      <c r="F98" s="8"/>
      <c r="G98" s="2"/>
      <c r="H98" s="2"/>
      <c r="I98" s="8"/>
    </row>
    <row r="99" spans="1:9" ht="18.95" customHeight="1">
      <c r="A99" s="9">
        <v>2005</v>
      </c>
      <c r="B99" s="10" t="s">
        <v>6</v>
      </c>
      <c r="C99" s="7">
        <v>1411</v>
      </c>
      <c r="D99" s="7"/>
      <c r="E99" s="8"/>
      <c r="F99" s="8">
        <f t="shared" ref="F99" si="163">(E98+E100)/2</f>
        <v>1330.4583333333335</v>
      </c>
      <c r="G99" s="2"/>
      <c r="H99" s="2"/>
      <c r="I99" s="8">
        <f t="shared" ref="I99" si="164">(C99/F99)*100</f>
        <v>106.05367824371299</v>
      </c>
    </row>
    <row r="100" spans="1:9" ht="18.95" customHeight="1">
      <c r="A100" s="9"/>
      <c r="B100" s="10"/>
      <c r="C100" s="7"/>
      <c r="D100" s="7">
        <f t="shared" ref="D100" si="165">C89+C91+C93+C95+C97+C99+C101+C103+C105+C107+C109+C111</f>
        <v>16041</v>
      </c>
      <c r="E100" s="8">
        <f t="shared" ref="E100" si="166">D100/12</f>
        <v>1336.75</v>
      </c>
      <c r="F100" s="8"/>
      <c r="G100" s="2"/>
      <c r="H100" s="2"/>
      <c r="I100" s="8"/>
    </row>
    <row r="101" spans="1:9" ht="18.95" customHeight="1">
      <c r="A101" s="9"/>
      <c r="B101" s="10" t="s">
        <v>7</v>
      </c>
      <c r="C101" s="7">
        <v>1409</v>
      </c>
      <c r="D101" s="7"/>
      <c r="E101" s="8"/>
      <c r="F101" s="8">
        <f t="shared" ref="F101" si="167">(E100+E102)/2</f>
        <v>1343.1666666666665</v>
      </c>
      <c r="G101" s="2"/>
      <c r="H101" s="2"/>
      <c r="I101" s="8">
        <f t="shared" ref="I101" si="168">(C101/F101)*100</f>
        <v>104.90135252512719</v>
      </c>
    </row>
    <row r="102" spans="1:9" ht="18.95" customHeight="1">
      <c r="A102" s="9"/>
      <c r="B102" s="10"/>
      <c r="C102" s="7"/>
      <c r="D102" s="7">
        <f t="shared" ref="D102" si="169">C91+C93+C95+C97+C99+C101+C103+C105+C107+C109+C111+C113</f>
        <v>16195</v>
      </c>
      <c r="E102" s="8">
        <f t="shared" ref="E102" si="170">D102/12</f>
        <v>1349.5833333333333</v>
      </c>
      <c r="F102" s="8"/>
      <c r="G102" s="2"/>
      <c r="H102" s="2"/>
      <c r="I102" s="8"/>
    </row>
    <row r="103" spans="1:9" ht="18.95" customHeight="1">
      <c r="A103" s="9"/>
      <c r="B103" s="10" t="s">
        <v>8</v>
      </c>
      <c r="C103" s="7">
        <v>1383</v>
      </c>
      <c r="D103" s="7"/>
      <c r="E103" s="8"/>
      <c r="F103" s="8">
        <f t="shared" ref="F103" si="171">(E102+E104)/2</f>
        <v>1354.8333333333333</v>
      </c>
      <c r="G103" s="2"/>
      <c r="H103" s="2"/>
      <c r="I103" s="8">
        <f t="shared" ref="I103" si="172">(C103/F103)*100</f>
        <v>102.07897650387503</v>
      </c>
    </row>
    <row r="104" spans="1:9" ht="18.95" customHeight="1">
      <c r="A104" s="9"/>
      <c r="B104" s="10"/>
      <c r="C104" s="7"/>
      <c r="D104" s="7">
        <f t="shared" ref="D104" si="173">C93+C95+C97+C99+C101+C103+C105+C107+C109+C111+C113+C115</f>
        <v>16321</v>
      </c>
      <c r="E104" s="8">
        <f t="shared" ref="E104" si="174">D104/12</f>
        <v>1360.0833333333333</v>
      </c>
      <c r="F104" s="8"/>
      <c r="G104" s="2"/>
      <c r="H104" s="2"/>
      <c r="I104" s="8"/>
    </row>
    <row r="105" spans="1:9" ht="18.95" customHeight="1">
      <c r="A105" s="9"/>
      <c r="B105" s="10" t="s">
        <v>13</v>
      </c>
      <c r="C105" s="7">
        <v>1412</v>
      </c>
      <c r="D105" s="7"/>
      <c r="E105" s="8"/>
      <c r="F105" s="8">
        <f t="shared" ref="F105" si="175">(E104+E106)/2</f>
        <v>1365.3333333333333</v>
      </c>
      <c r="G105" s="2"/>
      <c r="H105" s="2"/>
      <c r="I105" s="8">
        <f t="shared" ref="I105" si="176">(C105/F105)*100</f>
        <v>103.41796875</v>
      </c>
    </row>
    <row r="106" spans="1:9" ht="18.95" customHeight="1">
      <c r="A106" s="9"/>
      <c r="B106" s="10"/>
      <c r="C106" s="7"/>
      <c r="D106" s="7">
        <f t="shared" ref="D106" si="177">C95+C97+C99+C101+C103+C105+C107+C109+C111+C113+C115+C117</f>
        <v>16447</v>
      </c>
      <c r="E106" s="8">
        <f t="shared" ref="E106" si="178">D106/12</f>
        <v>1370.5833333333333</v>
      </c>
      <c r="F106" s="8"/>
      <c r="G106" s="2"/>
      <c r="H106" s="2"/>
      <c r="I106" s="8"/>
    </row>
    <row r="107" spans="1:9" ht="18.95" customHeight="1">
      <c r="A107" s="9"/>
      <c r="B107" s="10" t="s">
        <v>9</v>
      </c>
      <c r="C107" s="7">
        <v>1458</v>
      </c>
      <c r="D107" s="7"/>
      <c r="E107" s="8"/>
      <c r="F107" s="8">
        <f t="shared" ref="F107" si="179">(E106+E108)/2</f>
        <v>1375.9166666666665</v>
      </c>
      <c r="G107" s="2"/>
      <c r="H107" s="2"/>
      <c r="I107" s="8">
        <f t="shared" ref="I107" si="180">(C107/F107)*100</f>
        <v>105.96571982314822</v>
      </c>
    </row>
    <row r="108" spans="1:9" ht="18.95" customHeight="1">
      <c r="A108" s="9"/>
      <c r="B108" s="10"/>
      <c r="C108" s="7"/>
      <c r="D108" s="7">
        <f t="shared" ref="D108" si="181">C97+C99+C101+C103+C105+C107+C109+C111+C113+C115+C117+C119</f>
        <v>16575</v>
      </c>
      <c r="E108" s="8">
        <f t="shared" ref="E108" si="182">D108/12</f>
        <v>1381.25</v>
      </c>
      <c r="F108" s="8"/>
      <c r="G108" s="2"/>
      <c r="H108" s="2"/>
      <c r="I108" s="8"/>
    </row>
    <row r="109" spans="1:9" ht="18.95" customHeight="1">
      <c r="A109" s="9"/>
      <c r="B109" s="10" t="s">
        <v>14</v>
      </c>
      <c r="C109" s="7">
        <v>1469</v>
      </c>
      <c r="D109" s="7"/>
      <c r="E109" s="8"/>
      <c r="F109" s="8">
        <f t="shared" ref="F109" si="183">(E108+E110)/2</f>
        <v>1386.2916666666665</v>
      </c>
      <c r="G109" s="2"/>
      <c r="H109" s="2"/>
      <c r="I109" s="8">
        <f t="shared" ref="I109" si="184">(C109/F109)*100</f>
        <v>105.96615671305342</v>
      </c>
    </row>
    <row r="110" spans="1:9" ht="18.95" customHeight="1">
      <c r="A110" s="9"/>
      <c r="B110" s="10"/>
      <c r="C110" s="7"/>
      <c r="D110" s="7">
        <f t="shared" ref="D110" si="185">C99+C101+C103+C105+C107+C109+C111+C113+C115+C117+C119+C121</f>
        <v>16696</v>
      </c>
      <c r="E110" s="8">
        <f t="shared" ref="E110" si="186">D110/12</f>
        <v>1391.3333333333333</v>
      </c>
      <c r="F110" s="8"/>
      <c r="G110" s="2"/>
      <c r="H110" s="2"/>
      <c r="I110" s="8"/>
    </row>
    <row r="111" spans="1:9" ht="18.95" customHeight="1">
      <c r="A111" s="9"/>
      <c r="B111" s="10" t="s">
        <v>15</v>
      </c>
      <c r="C111" s="7">
        <v>1318</v>
      </c>
      <c r="D111" s="7"/>
      <c r="E111" s="8"/>
      <c r="F111" s="8"/>
      <c r="G111" s="2"/>
      <c r="H111" s="2"/>
      <c r="I111" s="7"/>
    </row>
    <row r="112" spans="1:9" ht="18.95" customHeight="1">
      <c r="A112" s="9"/>
      <c r="B112" s="10"/>
      <c r="C112" s="7"/>
      <c r="D112" s="7"/>
      <c r="E112" s="10"/>
      <c r="F112" s="8"/>
      <c r="G112" s="2"/>
      <c r="H112" s="2"/>
      <c r="I112" s="7"/>
    </row>
    <row r="113" spans="1:9" ht="18.95" customHeight="1">
      <c r="A113" s="9"/>
      <c r="B113" s="10" t="s">
        <v>16</v>
      </c>
      <c r="C113" s="7">
        <v>1346</v>
      </c>
      <c r="D113" s="7"/>
      <c r="E113" s="10"/>
      <c r="F113" s="7"/>
      <c r="G113" s="2"/>
      <c r="H113" s="2"/>
      <c r="I113" s="7"/>
    </row>
    <row r="114" spans="1:9" ht="18.95" customHeight="1">
      <c r="A114" s="9"/>
      <c r="B114" s="10"/>
      <c r="C114" s="7"/>
      <c r="D114" s="7"/>
      <c r="E114" s="10"/>
      <c r="F114" s="7"/>
      <c r="G114" s="2"/>
      <c r="H114" s="2"/>
      <c r="I114" s="7"/>
    </row>
    <row r="115" spans="1:9" ht="18.95" customHeight="1">
      <c r="A115" s="9"/>
      <c r="B115" s="10" t="s">
        <v>17</v>
      </c>
      <c r="C115" s="7">
        <v>1335</v>
      </c>
      <c r="D115" s="7"/>
      <c r="E115" s="10"/>
      <c r="F115" s="7"/>
      <c r="G115" s="2"/>
      <c r="H115" s="2"/>
      <c r="I115" s="7"/>
    </row>
    <row r="116" spans="1:9" ht="18.95" customHeight="1">
      <c r="A116" s="9"/>
      <c r="B116" s="10"/>
      <c r="C116" s="7"/>
      <c r="D116" s="7"/>
      <c r="E116" s="10"/>
      <c r="F116" s="7"/>
      <c r="G116" s="2"/>
      <c r="H116" s="2"/>
      <c r="I116" s="7"/>
    </row>
    <row r="117" spans="1:9" ht="18.95" customHeight="1">
      <c r="A117" s="9"/>
      <c r="B117" s="10" t="s">
        <v>18</v>
      </c>
      <c r="C117" s="7">
        <v>1368</v>
      </c>
      <c r="D117" s="7"/>
      <c r="E117" s="10"/>
      <c r="F117" s="7"/>
      <c r="G117" s="2"/>
      <c r="H117" s="2"/>
      <c r="I117" s="7"/>
    </row>
    <row r="118" spans="1:9" ht="18.95" customHeight="1">
      <c r="A118" s="9"/>
      <c r="B118" s="10"/>
      <c r="C118" s="7"/>
      <c r="D118" s="7"/>
      <c r="E118" s="10"/>
      <c r="F118" s="7"/>
      <c r="G118" s="2"/>
      <c r="H118" s="2"/>
      <c r="I118" s="7"/>
    </row>
    <row r="119" spans="1:9" ht="18.95" customHeight="1">
      <c r="A119" s="9"/>
      <c r="B119" s="10" t="s">
        <v>19</v>
      </c>
      <c r="C119" s="7">
        <v>1385</v>
      </c>
      <c r="D119" s="7"/>
      <c r="E119" s="10"/>
      <c r="F119" s="7"/>
      <c r="G119" s="2"/>
      <c r="H119" s="2"/>
      <c r="I119" s="7"/>
    </row>
    <row r="120" spans="1:9" ht="18.95" customHeight="1">
      <c r="A120" s="9"/>
      <c r="B120" s="10"/>
      <c r="C120" s="7"/>
      <c r="D120" s="7"/>
      <c r="E120" s="10"/>
      <c r="F120" s="7"/>
      <c r="G120" s="2"/>
      <c r="H120" s="2"/>
      <c r="I120" s="7"/>
    </row>
    <row r="121" spans="1:9" ht="18.95" customHeight="1">
      <c r="A121" s="9"/>
      <c r="B121" s="10" t="s">
        <v>20</v>
      </c>
      <c r="C121" s="7">
        <v>1402</v>
      </c>
      <c r="D121" s="7"/>
      <c r="E121" s="10"/>
      <c r="F121" s="7"/>
      <c r="G121" s="2"/>
      <c r="H121" s="2"/>
      <c r="I121" s="7"/>
    </row>
    <row r="122" spans="1:9" ht="18.95" customHeight="1">
      <c r="A122" s="9"/>
      <c r="B122" s="10"/>
      <c r="C122" s="7"/>
      <c r="D122" s="4"/>
      <c r="E122" s="4"/>
      <c r="F122" s="7"/>
      <c r="G122" s="2"/>
      <c r="H122" s="2"/>
      <c r="I122" s="7"/>
    </row>
  </sheetData>
  <mergeCells count="364">
    <mergeCell ref="A1:I1"/>
    <mergeCell ref="B7:B8"/>
    <mergeCell ref="C7:C8"/>
    <mergeCell ref="B9:B10"/>
    <mergeCell ref="C9:C10"/>
    <mergeCell ref="B11:B12"/>
    <mergeCell ref="C11:C12"/>
    <mergeCell ref="B3:B4"/>
    <mergeCell ref="C3:C4"/>
    <mergeCell ref="B5:B6"/>
    <mergeCell ref="C5:C6"/>
    <mergeCell ref="B21:B22"/>
    <mergeCell ref="C21:C22"/>
    <mergeCell ref="B23:B24"/>
    <mergeCell ref="C23:C24"/>
    <mergeCell ref="B13:B14"/>
    <mergeCell ref="C13:C14"/>
    <mergeCell ref="B15:B16"/>
    <mergeCell ref="C15:C16"/>
    <mergeCell ref="B17:B18"/>
    <mergeCell ref="C17:C18"/>
    <mergeCell ref="D16:D17"/>
    <mergeCell ref="E16:E17"/>
    <mergeCell ref="B37:B38"/>
    <mergeCell ref="C37:C38"/>
    <mergeCell ref="D4:D5"/>
    <mergeCell ref="E4:E5"/>
    <mergeCell ref="D6:D7"/>
    <mergeCell ref="E6:E7"/>
    <mergeCell ref="D8:D9"/>
    <mergeCell ref="E8:E9"/>
    <mergeCell ref="D10:D11"/>
    <mergeCell ref="E10:E11"/>
    <mergeCell ref="B31:B32"/>
    <mergeCell ref="C31:C32"/>
    <mergeCell ref="B33:B34"/>
    <mergeCell ref="C33:C34"/>
    <mergeCell ref="B25:B26"/>
    <mergeCell ref="C25:C26"/>
    <mergeCell ref="B27:B28"/>
    <mergeCell ref="C27:C28"/>
    <mergeCell ref="B29:B30"/>
    <mergeCell ref="C29:C30"/>
    <mergeCell ref="B19:B20"/>
    <mergeCell ref="C19:C20"/>
    <mergeCell ref="A3:A26"/>
    <mergeCell ref="A27:A50"/>
    <mergeCell ref="D30:D31"/>
    <mergeCell ref="E30:E31"/>
    <mergeCell ref="D32:D33"/>
    <mergeCell ref="E32:E33"/>
    <mergeCell ref="D34:D35"/>
    <mergeCell ref="E34:E35"/>
    <mergeCell ref="D24:D25"/>
    <mergeCell ref="E24:E25"/>
    <mergeCell ref="D26:D27"/>
    <mergeCell ref="E26:E27"/>
    <mergeCell ref="D28:D29"/>
    <mergeCell ref="E28:E29"/>
    <mergeCell ref="D18:D19"/>
    <mergeCell ref="E18:E19"/>
    <mergeCell ref="D20:D21"/>
    <mergeCell ref="E20:E21"/>
    <mergeCell ref="D22:D23"/>
    <mergeCell ref="E22:E23"/>
    <mergeCell ref="D12:D13"/>
    <mergeCell ref="E12:E13"/>
    <mergeCell ref="D14:D15"/>
    <mergeCell ref="E14:E15"/>
    <mergeCell ref="B39:B40"/>
    <mergeCell ref="B41:B42"/>
    <mergeCell ref="B43:B44"/>
    <mergeCell ref="B45:B46"/>
    <mergeCell ref="B47:B48"/>
    <mergeCell ref="B49:B50"/>
    <mergeCell ref="D36:D37"/>
    <mergeCell ref="B35:B36"/>
    <mergeCell ref="C35:C36"/>
    <mergeCell ref="B69:B70"/>
    <mergeCell ref="B71:B72"/>
    <mergeCell ref="B73:B74"/>
    <mergeCell ref="B51:B52"/>
    <mergeCell ref="B53:B54"/>
    <mergeCell ref="B55:B56"/>
    <mergeCell ref="B57:B58"/>
    <mergeCell ref="B59:B60"/>
    <mergeCell ref="B61:B62"/>
    <mergeCell ref="B117:B118"/>
    <mergeCell ref="B119:B120"/>
    <mergeCell ref="B121:B122"/>
    <mergeCell ref="B99:B100"/>
    <mergeCell ref="B101:B102"/>
    <mergeCell ref="B103:B104"/>
    <mergeCell ref="B105:B106"/>
    <mergeCell ref="B107:B108"/>
    <mergeCell ref="B109:B110"/>
    <mergeCell ref="C39:C40"/>
    <mergeCell ref="C41:C42"/>
    <mergeCell ref="C43:C44"/>
    <mergeCell ref="C45:C46"/>
    <mergeCell ref="C47:C48"/>
    <mergeCell ref="C49:C50"/>
    <mergeCell ref="B111:B112"/>
    <mergeCell ref="B113:B114"/>
    <mergeCell ref="B115:B116"/>
    <mergeCell ref="B87:B88"/>
    <mergeCell ref="B89:B90"/>
    <mergeCell ref="B91:B92"/>
    <mergeCell ref="B93:B94"/>
    <mergeCell ref="B95:B96"/>
    <mergeCell ref="B97:B98"/>
    <mergeCell ref="B75:B76"/>
    <mergeCell ref="B77:B78"/>
    <mergeCell ref="B79:B80"/>
    <mergeCell ref="B81:B82"/>
    <mergeCell ref="B83:B84"/>
    <mergeCell ref="B85:B86"/>
    <mergeCell ref="B63:B64"/>
    <mergeCell ref="B65:B66"/>
    <mergeCell ref="B67:B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D38:D39"/>
    <mergeCell ref="D40:D41"/>
    <mergeCell ref="D42:D43"/>
    <mergeCell ref="D44:D45"/>
    <mergeCell ref="D46:D47"/>
    <mergeCell ref="D48:D49"/>
    <mergeCell ref="D50:D51"/>
    <mergeCell ref="C111:C112"/>
    <mergeCell ref="C113:C114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D64:D65"/>
    <mergeCell ref="D66:D67"/>
    <mergeCell ref="D68:D69"/>
    <mergeCell ref="D70:D71"/>
    <mergeCell ref="D72:D73"/>
    <mergeCell ref="D74:D75"/>
    <mergeCell ref="D52:D53"/>
    <mergeCell ref="D54:D55"/>
    <mergeCell ref="D56:D57"/>
    <mergeCell ref="D58:D59"/>
    <mergeCell ref="D60:D61"/>
    <mergeCell ref="D62:D63"/>
    <mergeCell ref="D88:D89"/>
    <mergeCell ref="D90:D91"/>
    <mergeCell ref="D92:D93"/>
    <mergeCell ref="D94:D95"/>
    <mergeCell ref="D96:D97"/>
    <mergeCell ref="D98:D99"/>
    <mergeCell ref="D76:D77"/>
    <mergeCell ref="D78:D79"/>
    <mergeCell ref="D80:D81"/>
    <mergeCell ref="D82:D83"/>
    <mergeCell ref="D84:D85"/>
    <mergeCell ref="D86:D87"/>
    <mergeCell ref="D112:D113"/>
    <mergeCell ref="D114:D115"/>
    <mergeCell ref="D116:D117"/>
    <mergeCell ref="D118:D119"/>
    <mergeCell ref="D120:D121"/>
    <mergeCell ref="D100:D101"/>
    <mergeCell ref="D102:D103"/>
    <mergeCell ref="D104:D105"/>
    <mergeCell ref="D106:D107"/>
    <mergeCell ref="D108:D109"/>
    <mergeCell ref="D110:D111"/>
    <mergeCell ref="E58:E59"/>
    <mergeCell ref="E60:E61"/>
    <mergeCell ref="E62:E63"/>
    <mergeCell ref="E38:E39"/>
    <mergeCell ref="E40:E41"/>
    <mergeCell ref="E42:E43"/>
    <mergeCell ref="E44:E45"/>
    <mergeCell ref="E46:E47"/>
    <mergeCell ref="E48:E49"/>
    <mergeCell ref="E50:E51"/>
    <mergeCell ref="F3:F4"/>
    <mergeCell ref="F5:F6"/>
    <mergeCell ref="F7:F8"/>
    <mergeCell ref="F9:F10"/>
    <mergeCell ref="F11:F12"/>
    <mergeCell ref="F13:F14"/>
    <mergeCell ref="E112:E113"/>
    <mergeCell ref="E114:E115"/>
    <mergeCell ref="E116:E117"/>
    <mergeCell ref="E100:E101"/>
    <mergeCell ref="E102:E103"/>
    <mergeCell ref="E104:E105"/>
    <mergeCell ref="E106:E107"/>
    <mergeCell ref="E108:E109"/>
    <mergeCell ref="E110:E111"/>
    <mergeCell ref="E88:E89"/>
    <mergeCell ref="E90:E91"/>
    <mergeCell ref="E92:E93"/>
    <mergeCell ref="E94:E95"/>
    <mergeCell ref="E96:E97"/>
    <mergeCell ref="E98:E99"/>
    <mergeCell ref="E76:E77"/>
    <mergeCell ref="E78:E79"/>
    <mergeCell ref="E80:E81"/>
    <mergeCell ref="F15:F16"/>
    <mergeCell ref="F17:F18"/>
    <mergeCell ref="F19:F20"/>
    <mergeCell ref="F21:F22"/>
    <mergeCell ref="F23:F24"/>
    <mergeCell ref="F25:F26"/>
    <mergeCell ref="A51:A74"/>
    <mergeCell ref="A75:A98"/>
    <mergeCell ref="A99:A122"/>
    <mergeCell ref="E36:E37"/>
    <mergeCell ref="E118:E119"/>
    <mergeCell ref="E120:E121"/>
    <mergeCell ref="E82:E83"/>
    <mergeCell ref="E84:E85"/>
    <mergeCell ref="E86:E87"/>
    <mergeCell ref="E64:E65"/>
    <mergeCell ref="E66:E67"/>
    <mergeCell ref="E68:E69"/>
    <mergeCell ref="E70:E71"/>
    <mergeCell ref="E72:E73"/>
    <mergeCell ref="E74:E75"/>
    <mergeCell ref="E52:E53"/>
    <mergeCell ref="E54:E55"/>
    <mergeCell ref="E56:E57"/>
    <mergeCell ref="F39:F40"/>
    <mergeCell ref="F41:F42"/>
    <mergeCell ref="F43:F44"/>
    <mergeCell ref="F45:F46"/>
    <mergeCell ref="F47:F48"/>
    <mergeCell ref="F49:F50"/>
    <mergeCell ref="F27:F28"/>
    <mergeCell ref="F29:F30"/>
    <mergeCell ref="F31:F32"/>
    <mergeCell ref="F33:F34"/>
    <mergeCell ref="F35:F36"/>
    <mergeCell ref="F37:F38"/>
    <mergeCell ref="F63:F64"/>
    <mergeCell ref="F65:F66"/>
    <mergeCell ref="F67:F68"/>
    <mergeCell ref="F69:F70"/>
    <mergeCell ref="F71:F72"/>
    <mergeCell ref="F73:F74"/>
    <mergeCell ref="F51:F52"/>
    <mergeCell ref="F53:F54"/>
    <mergeCell ref="F55:F56"/>
    <mergeCell ref="F57:F58"/>
    <mergeCell ref="F59:F60"/>
    <mergeCell ref="F61:F62"/>
    <mergeCell ref="F87:F88"/>
    <mergeCell ref="F89:F90"/>
    <mergeCell ref="F91:F92"/>
    <mergeCell ref="F93:F94"/>
    <mergeCell ref="F95:F96"/>
    <mergeCell ref="F97:F98"/>
    <mergeCell ref="F75:F76"/>
    <mergeCell ref="F77:F78"/>
    <mergeCell ref="F79:F80"/>
    <mergeCell ref="F81:F82"/>
    <mergeCell ref="F83:F84"/>
    <mergeCell ref="F85:F86"/>
    <mergeCell ref="F111:F112"/>
    <mergeCell ref="F113:F114"/>
    <mergeCell ref="F115:F116"/>
    <mergeCell ref="F117:F118"/>
    <mergeCell ref="F119:F120"/>
    <mergeCell ref="F121:F122"/>
    <mergeCell ref="F99:F100"/>
    <mergeCell ref="F101:F102"/>
    <mergeCell ref="F103:F104"/>
    <mergeCell ref="F105:F106"/>
    <mergeCell ref="F107:F108"/>
    <mergeCell ref="F109:F110"/>
    <mergeCell ref="I15:I16"/>
    <mergeCell ref="I17:I18"/>
    <mergeCell ref="I19:I20"/>
    <mergeCell ref="I21:I22"/>
    <mergeCell ref="I23:I24"/>
    <mergeCell ref="I25:I26"/>
    <mergeCell ref="I3:I4"/>
    <mergeCell ref="I5:I6"/>
    <mergeCell ref="I7:I8"/>
    <mergeCell ref="I9:I10"/>
    <mergeCell ref="I11:I12"/>
    <mergeCell ref="I13:I14"/>
    <mergeCell ref="I39:I40"/>
    <mergeCell ref="I41:I42"/>
    <mergeCell ref="I43:I44"/>
    <mergeCell ref="I45:I46"/>
    <mergeCell ref="I47:I48"/>
    <mergeCell ref="I49:I50"/>
    <mergeCell ref="I27:I28"/>
    <mergeCell ref="I29:I30"/>
    <mergeCell ref="I31:I32"/>
    <mergeCell ref="I33:I34"/>
    <mergeCell ref="I35:I36"/>
    <mergeCell ref="I37:I38"/>
    <mergeCell ref="I63:I64"/>
    <mergeCell ref="I65:I66"/>
    <mergeCell ref="I67:I68"/>
    <mergeCell ref="I69:I70"/>
    <mergeCell ref="I71:I72"/>
    <mergeCell ref="I73:I74"/>
    <mergeCell ref="I51:I52"/>
    <mergeCell ref="I53:I54"/>
    <mergeCell ref="I55:I56"/>
    <mergeCell ref="I57:I58"/>
    <mergeCell ref="I59:I60"/>
    <mergeCell ref="I61:I62"/>
    <mergeCell ref="I87:I88"/>
    <mergeCell ref="I89:I90"/>
    <mergeCell ref="I91:I92"/>
    <mergeCell ref="I93:I94"/>
    <mergeCell ref="I95:I96"/>
    <mergeCell ref="I97:I98"/>
    <mergeCell ref="I75:I76"/>
    <mergeCell ref="I77:I78"/>
    <mergeCell ref="I79:I80"/>
    <mergeCell ref="I81:I82"/>
    <mergeCell ref="I83:I84"/>
    <mergeCell ref="I85:I86"/>
    <mergeCell ref="I111:I112"/>
    <mergeCell ref="I113:I114"/>
    <mergeCell ref="I115:I116"/>
    <mergeCell ref="I117:I118"/>
    <mergeCell ref="I119:I120"/>
    <mergeCell ref="I121:I122"/>
    <mergeCell ref="I99:I100"/>
    <mergeCell ref="I101:I102"/>
    <mergeCell ref="I103:I104"/>
    <mergeCell ref="I105:I106"/>
    <mergeCell ref="I107:I108"/>
    <mergeCell ref="I109:I110"/>
  </mergeCells>
  <pageMargins left="1" right="1" top="1" bottom="1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ageconpriceanalysis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2020-06-28T17:29:05Z</dcterms:modified>
</cp:coreProperties>
</file>