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05\Dropbox (災害時地域医療支援教育センター)\災害時地域医療支援教育センター チーム フォルダ\クリニカルシミュレーションセンター\03 申請書類\"/>
    </mc:Choice>
  </mc:AlternateContent>
  <bookViews>
    <workbookView xWindow="0" yWindow="0" windowWidth="11865" windowHeight="9885"/>
  </bookViews>
  <sheets>
    <sheet name="備品使用願" sheetId="1" r:id="rId1"/>
  </sheets>
  <definedNames>
    <definedName name="_xlnm.Print_Area" localSheetId="0">備品使用願!$B$1:$AL$57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4" i="1" l="1"/>
  <c r="N44" i="1"/>
  <c r="AN44" i="1"/>
  <c r="X44" i="1"/>
  <c r="AO42" i="1"/>
  <c r="N42" i="1"/>
  <c r="AN42" i="1"/>
  <c r="X42" i="1"/>
  <c r="X25" i="1"/>
  <c r="H25" i="1"/>
  <c r="AA6" i="1"/>
  <c r="AO25" i="1"/>
  <c r="AR25" i="1"/>
  <c r="AQ25" i="1"/>
  <c r="AN25" i="1"/>
  <c r="AH25" i="1"/>
  <c r="R25" i="1"/>
</calcChain>
</file>

<file path=xl/sharedStrings.xml><?xml version="1.0" encoding="utf-8"?>
<sst xmlns="http://schemas.openxmlformats.org/spreadsheetml/2006/main" count="87" uniqueCount="60">
  <si>
    <t>年</t>
    <rPh sb="0" eb="1">
      <t>ネン</t>
    </rPh>
    <phoneticPr fontId="1"/>
  </si>
  <si>
    <t>日</t>
    <rPh sb="0" eb="1">
      <t>ニチ</t>
    </rPh>
    <phoneticPr fontId="1"/>
  </si>
  <si>
    <t>）</t>
    <phoneticPr fontId="1"/>
  </si>
  <si>
    <t>名</t>
    <rPh sb="0" eb="1">
      <t>メイ</t>
    </rPh>
    <phoneticPr fontId="1"/>
  </si>
  <si>
    <t>６．備考</t>
    <rPh sb="2" eb="4">
      <t>ビコウ</t>
    </rPh>
    <phoneticPr fontId="1"/>
  </si>
  <si>
    <t>※注意事項</t>
    <rPh sb="1" eb="3">
      <t>チュウイ</t>
    </rPh>
    <rPh sb="3" eb="5">
      <t>ジコウ</t>
    </rPh>
    <phoneticPr fontId="1"/>
  </si>
  <si>
    <t>（</t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</si>
  <si>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</si>
  <si>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</si>
  <si>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学内者</t>
    <rPh sb="0" eb="2">
      <t>ガクナイ</t>
    </rPh>
    <rPh sb="2" eb="3">
      <t>シャ</t>
    </rPh>
    <phoneticPr fontId="1"/>
  </si>
  <si>
    <t>臨床研修医</t>
    <rPh sb="0" eb="2">
      <t>リンショウ</t>
    </rPh>
    <rPh sb="2" eb="5">
      <t>ケンシュウイ</t>
    </rPh>
    <phoneticPr fontId="1"/>
  </si>
  <si>
    <t>大学院生</t>
    <rPh sb="0" eb="2">
      <t>ダイガク</t>
    </rPh>
    <rPh sb="2" eb="4">
      <t>インセイ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</si>
  <si>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</si>
  <si>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</si>
  <si>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</si>
  <si>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学外者</t>
    <rPh sb="0" eb="3">
      <t>ガクガイシャ</t>
    </rPh>
    <phoneticPr fontId="1"/>
  </si>
  <si>
    <t>医学部学生</t>
    <rPh sb="0" eb="2">
      <t>イガク</t>
    </rPh>
    <rPh sb="2" eb="3">
      <t>ブ</t>
    </rPh>
    <rPh sb="3" eb="5">
      <t>ガクセイ</t>
    </rPh>
    <phoneticPr fontId="1"/>
  </si>
  <si>
    <t>歯学部学生</t>
    <rPh sb="0" eb="3">
      <t>シガクブ</t>
    </rPh>
    <rPh sb="3" eb="5">
      <t>ガクセイ</t>
    </rPh>
    <phoneticPr fontId="1"/>
  </si>
  <si>
    <t>薬学部学生</t>
    <rPh sb="0" eb="3">
      <t>ヤクガクブ</t>
    </rPh>
    <rPh sb="3" eb="5">
      <t>ガクセイ</t>
    </rPh>
    <phoneticPr fontId="1"/>
  </si>
  <si>
    <t>看護学部学生</t>
    <rPh sb="0" eb="2">
      <t>カンゴ</t>
    </rPh>
    <rPh sb="2" eb="4">
      <t>ガクブ</t>
    </rPh>
    <rPh sb="4" eb="6">
      <t>ガクセイ</t>
    </rPh>
    <phoneticPr fontId="1"/>
  </si>
  <si>
    <t>】</t>
    <phoneticPr fontId="1"/>
  </si>
  <si>
    <t>【</t>
    <phoneticPr fontId="1"/>
  </si>
  <si>
    <t>センター長</t>
    <rPh sb="4" eb="5">
      <t>チョウ</t>
    </rPh>
    <phoneticPr fontId="1"/>
  </si>
  <si>
    <t>事務室長</t>
    <rPh sb="0" eb="3">
      <t>ジムシツ</t>
    </rPh>
    <rPh sb="3" eb="4">
      <t>チョウ</t>
    </rPh>
    <phoneticPr fontId="1"/>
  </si>
  <si>
    <t>担当者</t>
    <rPh sb="0" eb="3">
      <t>タントウシャ</t>
    </rPh>
    <phoneticPr fontId="1"/>
  </si>
  <si>
    <t>災害時地域医療支援教育センター長　様</t>
    <rPh sb="0" eb="11">
      <t>サイガイジチイキイリョウシエンキョウイク</t>
    </rPh>
    <rPh sb="15" eb="16">
      <t>チョウ</t>
    </rPh>
    <rPh sb="17" eb="18">
      <t>サマ</t>
    </rPh>
    <phoneticPr fontId="1"/>
  </si>
  <si>
    <t>所属</t>
    <rPh sb="0" eb="2">
      <t>ショゾク</t>
    </rPh>
    <phoneticPr fontId="1"/>
  </si>
  <si>
    <t>使用責任者</t>
    <rPh sb="0" eb="2">
      <t>シヨウ</t>
    </rPh>
    <rPh sb="2" eb="5">
      <t>セキニンシャ</t>
    </rPh>
    <phoneticPr fontId="1"/>
  </si>
  <si>
    <t>事務担当者</t>
    <rPh sb="0" eb="2">
      <t>ジム</t>
    </rPh>
    <rPh sb="2" eb="5">
      <t>タントウシャ</t>
    </rPh>
    <phoneticPr fontId="1"/>
  </si>
  <si>
    <t>連絡先</t>
    <rPh sb="0" eb="3">
      <t>レンラクサキ</t>
    </rPh>
    <phoneticPr fontId="1"/>
  </si>
  <si>
    <t>使用に際しては使用内規を遵守することを誓約いたします。</t>
    <rPh sb="0" eb="2">
      <t>シヨウ</t>
    </rPh>
    <rPh sb="3" eb="4">
      <t>サイ</t>
    </rPh>
    <rPh sb="7" eb="9">
      <t>シヨウ</t>
    </rPh>
    <rPh sb="9" eb="11">
      <t>ナイキ</t>
    </rPh>
    <rPh sb="12" eb="14">
      <t>ジュンシュ</t>
    </rPh>
    <rPh sb="19" eb="21">
      <t>セイヤク</t>
    </rPh>
    <phoneticPr fontId="1"/>
  </si>
  <si>
    <t>１．使用日時</t>
    <rPh sb="2" eb="4">
      <t>シヨウ</t>
    </rPh>
    <rPh sb="4" eb="5">
      <t>ニチ</t>
    </rPh>
    <rPh sb="5" eb="6">
      <t>ジ</t>
    </rPh>
    <phoneticPr fontId="1"/>
  </si>
  <si>
    <t>２．使用目的</t>
    <rPh sb="2" eb="4">
      <t>シヨウ</t>
    </rPh>
    <rPh sb="4" eb="6">
      <t>モクテキ</t>
    </rPh>
    <phoneticPr fontId="1"/>
  </si>
  <si>
    <t>３．使用人数</t>
    <rPh sb="2" eb="4">
      <t>シヨウ</t>
    </rPh>
    <rPh sb="4" eb="6">
      <t>ニンズウ</t>
    </rPh>
    <phoneticPr fontId="1"/>
  </si>
  <si>
    <t>４．使用場所</t>
    <rPh sb="2" eb="4">
      <t>シヨウ</t>
    </rPh>
    <rPh sb="4" eb="6">
      <t>バショ</t>
    </rPh>
    <phoneticPr fontId="1"/>
  </si>
  <si>
    <t>５．使用備品</t>
    <rPh sb="2" eb="4">
      <t>シヨウ</t>
    </rPh>
    <rPh sb="4" eb="6">
      <t>ビヒン</t>
    </rPh>
    <phoneticPr fontId="1"/>
  </si>
  <si>
    <t>印</t>
    <rPh sb="0" eb="1">
      <t>イン</t>
    </rPh>
    <phoneticPr fontId="1"/>
  </si>
  <si>
    <r>
      <t xml:space="preserve">災害時地域医療支援教育センター
</t>
    </r>
    <r>
      <rPr>
        <u/>
        <sz val="16"/>
        <color theme="1"/>
        <rFont val="ＭＳ 明朝"/>
        <family val="1"/>
        <charset val="128"/>
      </rPr>
      <t>備品使用願</t>
    </r>
    <rPh sb="0" eb="2">
      <t>サイガイ</t>
    </rPh>
    <rPh sb="2" eb="3">
      <t>ジ</t>
    </rPh>
    <rPh sb="3" eb="5">
      <t>チイキ</t>
    </rPh>
    <rPh sb="5" eb="7">
      <t>イリョウ</t>
    </rPh>
    <rPh sb="7" eb="9">
      <t>シエン</t>
    </rPh>
    <rPh sb="9" eb="11">
      <t>キョウイク</t>
    </rPh>
    <rPh sb="16" eb="18">
      <t>ビヒン</t>
    </rPh>
    <rPh sb="18" eb="20">
      <t>シヨウ</t>
    </rPh>
    <rPh sb="20" eb="21">
      <t>ネガ</t>
    </rPh>
    <phoneticPr fontId="1"/>
  </si>
  <si>
    <t>① 備品の使用にあたって、万一破損または滅失したときは、損害を賠償して頂きます。また、備品使用に伴う事故・傷害等に関して
　 当センターは一切の責任を負いません。</t>
    <rPh sb="2" eb="4">
      <t>ビヒン</t>
    </rPh>
    <rPh sb="5" eb="7">
      <t>シヨウ</t>
    </rPh>
    <rPh sb="13" eb="15">
      <t>マンイチ</t>
    </rPh>
    <rPh sb="15" eb="17">
      <t>ハソン</t>
    </rPh>
    <rPh sb="20" eb="22">
      <t>メッシツ</t>
    </rPh>
    <rPh sb="28" eb="30">
      <t>ソンガイ</t>
    </rPh>
    <rPh sb="31" eb="33">
      <t>バイショウ</t>
    </rPh>
    <rPh sb="35" eb="36">
      <t>イタダ</t>
    </rPh>
    <rPh sb="43" eb="45">
      <t>ビヒン</t>
    </rPh>
    <rPh sb="45" eb="47">
      <t>シヨウ</t>
    </rPh>
    <rPh sb="48" eb="49">
      <t>トモナ</t>
    </rPh>
    <rPh sb="50" eb="52">
      <t>ジコ</t>
    </rPh>
    <rPh sb="53" eb="56">
      <t>ショウガイナド</t>
    </rPh>
    <rPh sb="57" eb="58">
      <t>カン</t>
    </rPh>
    <rPh sb="63" eb="64">
      <t>トウ</t>
    </rPh>
    <rPh sb="69" eb="71">
      <t>イッサイ</t>
    </rPh>
    <rPh sb="72" eb="74">
      <t>セキニン</t>
    </rPh>
    <rPh sb="75" eb="76">
      <t>オ</t>
    </rPh>
    <phoneticPr fontId="1"/>
  </si>
  <si>
    <t>② 災害等、有事の際は、被災地での運用を優先するため、即時に返却していただく場合があります。</t>
    <rPh sb="2" eb="4">
      <t>サイガイ</t>
    </rPh>
    <rPh sb="4" eb="5">
      <t>トウ</t>
    </rPh>
    <rPh sb="6" eb="8">
      <t>ユウジ</t>
    </rPh>
    <rPh sb="9" eb="10">
      <t>サイ</t>
    </rPh>
    <rPh sb="12" eb="15">
      <t>ヒサイチ</t>
    </rPh>
    <rPh sb="17" eb="19">
      <t>ウンヨウ</t>
    </rPh>
    <rPh sb="20" eb="22">
      <t>ユウセン</t>
    </rPh>
    <rPh sb="27" eb="29">
      <t>ソクジ</t>
    </rPh>
    <rPh sb="30" eb="32">
      <t>ヘンキャク</t>
    </rPh>
    <rPh sb="38" eb="40">
      <t>バアイ</t>
    </rPh>
    <phoneticPr fontId="1"/>
  </si>
  <si>
    <t>③ その他、当センターが必要とする場合には、返却を求めることがあります。</t>
    <rPh sb="4" eb="5">
      <t>タ</t>
    </rPh>
    <rPh sb="6" eb="7">
      <t>トウ</t>
    </rPh>
    <rPh sb="12" eb="14">
      <t>ヒツヨウ</t>
    </rPh>
    <rPh sb="17" eb="19">
      <t>バアイ</t>
    </rPh>
    <rPh sb="22" eb="24">
      <t>ヘンキャク</t>
    </rPh>
    <rPh sb="25" eb="26">
      <t>モト</t>
    </rPh>
    <phoneticPr fontId="1"/>
  </si>
  <si>
    <t>④ 借用備品に関する維持・消耗品等に関しては、貴所属にてご準備願います。</t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</si>
  <si>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</si>
  <si>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</si>
  <si>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</si>
  <si>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</si>
  <si>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（</t>
    <phoneticPr fontId="1"/>
  </si>
  <si>
    <t>：</t>
    <phoneticPr fontId="1"/>
  </si>
  <si>
    <t>下記により災害時地域医療支援教育センターの備蓄備品の借用をご許可下さるようお願いいたします。</t>
    <rPh sb="0" eb="2">
      <t>カキ</t>
    </rPh>
    <rPh sb="5" eb="7">
      <t>サイガイ</t>
    </rPh>
    <rPh sb="7" eb="8">
      <t>ジ</t>
    </rPh>
    <rPh sb="8" eb="10">
      <t>チイキ</t>
    </rPh>
    <rPh sb="10" eb="12">
      <t>イリョウ</t>
    </rPh>
    <rPh sb="12" eb="14">
      <t>シエン</t>
    </rPh>
    <rPh sb="14" eb="16">
      <t>キョウイク</t>
    </rPh>
    <rPh sb="21" eb="23">
      <t>ビチク</t>
    </rPh>
    <rPh sb="23" eb="25">
      <t>ビヒン</t>
    </rPh>
    <rPh sb="26" eb="28">
      <t>シャクヨウ</t>
    </rPh>
    <rPh sb="30" eb="32">
      <t>キョカ</t>
    </rPh>
    <rPh sb="32" eb="33">
      <t>クダ</t>
    </rPh>
    <rPh sb="38" eb="39">
      <t>ネガ</t>
    </rPh>
    <phoneticPr fontId="1"/>
  </si>
  <si>
    <t>□</t>
  </si>
  <si>
    <t>どちらかを選択して、必要事項を記入して
下さい。</t>
    <rPh sb="5" eb="7">
      <t>センタク</t>
    </rPh>
    <rPh sb="10" eb="12">
      <t>ヒツヨウ</t>
    </rPh>
    <rPh sb="12" eb="14">
      <t>ジコウ</t>
    </rPh>
    <rPh sb="15" eb="17">
      <t>キニュウ</t>
    </rPh>
    <rPh sb="20" eb="21">
      <t>クダ</t>
    </rPh>
    <phoneticPr fontId="1"/>
  </si>
  <si>
    <t>使用場所：</t>
    <rPh sb="0" eb="2">
      <t>シヨウ</t>
    </rPh>
    <rPh sb="2" eb="4">
      <t>バショ</t>
    </rPh>
    <phoneticPr fontId="1"/>
  </si>
  <si>
    <t>搬出日時：</t>
    <rPh sb="0" eb="2">
      <t>ハンシュツ</t>
    </rPh>
    <rPh sb="2" eb="4">
      <t>ニチジ</t>
    </rPh>
    <phoneticPr fontId="1"/>
  </si>
  <si>
    <t>（</t>
    <phoneticPr fontId="1"/>
  </si>
  <si>
    <t>）</t>
    <phoneticPr fontId="1"/>
  </si>
  <si>
    <t>：</t>
    <phoneticPr fontId="1"/>
  </si>
  <si>
    <t>搬入日時：</t>
    <rPh sb="0" eb="2">
      <t>ハンニュウ</t>
    </rPh>
    <rPh sb="2" eb="4">
      <t>ニチジ</t>
    </rPh>
    <phoneticPr fontId="1"/>
  </si>
  <si>
    <t>：</t>
    <phoneticPr fontId="1"/>
  </si>
  <si>
    <t>マルチメディア教育研究棟内で使用</t>
    <rPh sb="7" eb="9">
      <t>キョウイク</t>
    </rPh>
    <rPh sb="9" eb="11">
      <t>ケンキュウ</t>
    </rPh>
    <rPh sb="11" eb="12">
      <t>トウ</t>
    </rPh>
    <rPh sb="12" eb="13">
      <t>ナイ</t>
    </rPh>
    <rPh sb="14" eb="16">
      <t>シヨウ</t>
    </rPh>
    <phoneticPr fontId="1"/>
  </si>
  <si>
    <t>マルチメディア教育研究棟以外で使用する場合は、
使用場所と搬出・搬入日時を記入して下さい。</t>
    <rPh sb="7" eb="9">
      <t>キョウイク</t>
    </rPh>
    <rPh sb="9" eb="11">
      <t>ケンキュウ</t>
    </rPh>
    <rPh sb="11" eb="12">
      <t>トウ</t>
    </rPh>
    <rPh sb="12" eb="14">
      <t>イガイ</t>
    </rPh>
    <rPh sb="15" eb="17">
      <t>シヨウ</t>
    </rPh>
    <rPh sb="19" eb="21">
      <t>バアイ</t>
    </rPh>
    <rPh sb="24" eb="26">
      <t>シヨウ</t>
    </rPh>
    <rPh sb="26" eb="28">
      <t>バショ</t>
    </rPh>
    <rPh sb="29" eb="31">
      <t>ハンシュツ</t>
    </rPh>
    <rPh sb="32" eb="34">
      <t>ハンニュウ</t>
    </rPh>
    <rPh sb="34" eb="36">
      <t>ニチジ</t>
    </rPh>
    <rPh sb="37" eb="39">
      <t>キニュウ</t>
    </rPh>
    <rPh sb="41" eb="4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</si>
</sst>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MS UI Gothic"/>
      <family val="3"/>
      <charset val="128"/>
    </font>
    <font>
      <sz val="18"/>
      <name val="ＭＳ 明朝"/>
      <family val="1"/>
      <charset val="128"/>
    </font>
    <font>
      <sz val="12"/>
      <color theme="1"/>
      <name val="MS UI Gothic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0" fontId="14" fillId="0" borderId="6" xfId="0" applyFont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distributed" vertical="top"/>
    </xf>
    <xf numFmtId="0" fontId="11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distributed" vertical="top"/>
    </xf>
    <xf numFmtId="0" fontId="1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2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14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76" fontId="24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176" fontId="12" fillId="0" borderId="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top" wrapText="1" indent="1"/>
    </xf>
    <xf numFmtId="0" fontId="23" fillId="0" borderId="0" xfId="0" applyFont="1" applyBorder="1" applyAlignment="1">
      <alignment horizontal="left" vertical="top" wrapText="1" indent="1"/>
    </xf>
    <xf numFmtId="0" fontId="23" fillId="0" borderId="6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distributed" vertical="top"/>
    </xf>
    <xf numFmtId="0" fontId="2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top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58"/>
  <sheetViews>
    <sheetView showGridLines="0" tabSelected="1" zoomScaleNormal="100" workbookViewId="0">
      <selection activeCell="R2" sqref="R2"/>
    </sheetView>
  </sheetViews>
  <sheetFormatPr defaultColWidth="9" defaultRowHeight="13.5"/>
  <cols>
    <col min="1" max="37" width="2.625" style="1" customWidth="1"/>
    <col min="38" max="38" width="2.5" style="1" customWidth="1"/>
    <col min="39" max="45" width="2.5" style="70" customWidth="1"/>
    <col min="46" max="59" width="2.5" style="71" customWidth="1"/>
    <col min="60" max="87" width="2.5" style="1" customWidth="1"/>
    <col min="88" max="16384" width="9" style="1"/>
  </cols>
  <sheetData>
    <row r="1" spans="2:59" ht="22.5" customHeight="1">
      <c r="B1" s="123" t="s">
        <v>22</v>
      </c>
      <c r="C1" s="123"/>
      <c r="D1" s="123"/>
      <c r="E1" s="123"/>
      <c r="F1" s="123" t="s">
        <v>23</v>
      </c>
      <c r="G1" s="123"/>
      <c r="H1" s="123"/>
      <c r="I1" s="123"/>
      <c r="J1" s="123" t="s">
        <v>24</v>
      </c>
      <c r="K1" s="123"/>
      <c r="L1" s="123"/>
      <c r="M1" s="123"/>
    </row>
    <row r="2" spans="2:59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2:59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2:59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2:59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2:59" ht="15.7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AA6" s="108" t="str">
        <f ca="1">IF(TODAY()&gt;DATE(2019,4,30),"令和","平成")</f>
        <v>令和</v>
      </c>
      <c r="AB6" s="108"/>
      <c r="AC6" s="109"/>
      <c r="AD6" s="109"/>
      <c r="AE6" s="109"/>
      <c r="AF6" s="7" t="s">
        <v>0</v>
      </c>
      <c r="AG6" s="109"/>
      <c r="AH6" s="109"/>
      <c r="AI6" s="7" t="s">
        <v>7</v>
      </c>
      <c r="AJ6" s="109"/>
      <c r="AK6" s="109"/>
      <c r="AL6" s="7" t="s">
        <v>1</v>
      </c>
    </row>
    <row r="7" spans="2:59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59" ht="14.25">
      <c r="B8" s="115" t="s">
        <v>25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</row>
    <row r="9" spans="2:59" ht="17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2:59" ht="28.35" customHeight="1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S10" s="114" t="s">
        <v>26</v>
      </c>
      <c r="T10" s="114"/>
      <c r="U10" s="114"/>
      <c r="V10" s="114"/>
      <c r="W10" s="114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</row>
    <row r="11" spans="2:59" ht="5.85" customHeight="1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S11" s="42"/>
      <c r="T11" s="42"/>
      <c r="U11" s="42"/>
      <c r="V11" s="42"/>
      <c r="W11" s="42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2:59" ht="28.35" customHeight="1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S12" s="114" t="s">
        <v>27</v>
      </c>
      <c r="T12" s="114"/>
      <c r="U12" s="114"/>
      <c r="V12" s="114"/>
      <c r="W12" s="114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45" t="s">
        <v>36</v>
      </c>
      <c r="AM12" s="79"/>
    </row>
    <row r="13" spans="2:59" s="6" customFormat="1" ht="5.85" customHeigh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S13" s="47"/>
      <c r="T13" s="47"/>
      <c r="U13" s="47"/>
      <c r="V13" s="47"/>
      <c r="W13" s="47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4"/>
      <c r="AM13" s="80"/>
      <c r="AN13" s="81"/>
      <c r="AO13" s="81"/>
      <c r="AP13" s="81"/>
      <c r="AQ13" s="81"/>
      <c r="AR13" s="81"/>
      <c r="AS13" s="81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</row>
    <row r="14" spans="2:59" ht="28.35" customHeight="1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S14" s="114" t="s">
        <v>28</v>
      </c>
      <c r="T14" s="114"/>
      <c r="U14" s="114"/>
      <c r="V14" s="114"/>
      <c r="W14" s="114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</row>
    <row r="15" spans="2:59" ht="5.85" customHeight="1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S15" s="42"/>
      <c r="T15" s="42"/>
      <c r="U15" s="42"/>
      <c r="V15" s="42"/>
      <c r="W15" s="42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</row>
    <row r="16" spans="2:59" ht="28.35" customHeight="1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S16" s="114" t="s">
        <v>29</v>
      </c>
      <c r="T16" s="114"/>
      <c r="U16" s="114"/>
      <c r="V16" s="114"/>
      <c r="W16" s="114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</row>
    <row r="17" spans="2:44" ht="22.5" customHeight="1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2:44" ht="42.6" customHeight="1">
      <c r="B18" s="160" t="s">
        <v>37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82"/>
    </row>
    <row r="19" spans="2:44" ht="7.5" customHeight="1"/>
    <row r="20" spans="2:44" ht="14.25">
      <c r="C20" s="162" t="s">
        <v>48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83"/>
    </row>
    <row r="21" spans="2:44" ht="14.25">
      <c r="C21" s="162" t="s">
        <v>30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83"/>
    </row>
    <row r="22" spans="2:44" ht="7.5" customHeight="1"/>
    <row r="23" spans="2:44" ht="7.5" customHeight="1"/>
    <row r="24" spans="2:44" ht="5.85" customHeight="1">
      <c r="B24" s="147" t="s">
        <v>31</v>
      </c>
      <c r="C24" s="148"/>
      <c r="D24" s="148"/>
      <c r="E24" s="148"/>
      <c r="F24" s="148"/>
      <c r="G24" s="149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5"/>
    </row>
    <row r="25" spans="2:44" ht="45" customHeight="1">
      <c r="B25" s="150"/>
      <c r="C25" s="151"/>
      <c r="D25" s="151"/>
      <c r="E25" s="151"/>
      <c r="F25" s="151"/>
      <c r="G25" s="152"/>
      <c r="H25" s="159" t="str">
        <f ca="1">IF(TODAY()&gt;DATE(2019,4,30),"令和","平成")</f>
        <v>令和</v>
      </c>
      <c r="I25" s="111"/>
      <c r="J25" s="110"/>
      <c r="K25" s="110"/>
      <c r="L25" s="67" t="s">
        <v>0</v>
      </c>
      <c r="M25" s="74"/>
      <c r="N25" s="69" t="s">
        <v>7</v>
      </c>
      <c r="O25" s="74"/>
      <c r="P25" s="69" t="s">
        <v>1</v>
      </c>
      <c r="Q25" s="69" t="s">
        <v>42</v>
      </c>
      <c r="R25" s="75" t="str">
        <f>IF(OR(J25="",M25="",O25=""),"",MID("日月火水木金土",WEEKDAY(+DATE(AN25,M25,O25),1),1))</f>
        <v/>
      </c>
      <c r="S25" s="69" t="s">
        <v>43</v>
      </c>
      <c r="T25" s="76"/>
      <c r="U25" s="68" t="s">
        <v>44</v>
      </c>
      <c r="V25" s="77"/>
      <c r="W25" s="15" t="s">
        <v>45</v>
      </c>
      <c r="X25" s="111" t="str">
        <f ca="1">IF(TODAY()&gt;DATE(2019,4,30),"令和","平成")</f>
        <v>令和</v>
      </c>
      <c r="Y25" s="111"/>
      <c r="Z25" s="112"/>
      <c r="AA25" s="112"/>
      <c r="AB25" s="69" t="s">
        <v>0</v>
      </c>
      <c r="AC25" s="68"/>
      <c r="AD25" s="69" t="s">
        <v>7</v>
      </c>
      <c r="AE25" s="68"/>
      <c r="AF25" s="69" t="s">
        <v>1</v>
      </c>
      <c r="AG25" s="69" t="s">
        <v>46</v>
      </c>
      <c r="AH25" s="9" t="str">
        <f>IF(OR(Z25="",AC25="",AE25=""),"",MID("日月火水木金土",WEEKDAY(+DATE(AQ25,AC25,AE25),1),1))</f>
        <v/>
      </c>
      <c r="AI25" s="69" t="s">
        <v>43</v>
      </c>
      <c r="AJ25" s="15"/>
      <c r="AK25" s="68" t="s">
        <v>47</v>
      </c>
      <c r="AL25" s="78"/>
      <c r="AN25" s="70">
        <f ca="1">+IF(H25="平成",AO25+1988,IF(H25="令和",AO25+2018,AO25))</f>
        <v>2018</v>
      </c>
      <c r="AO25" s="70">
        <f>IF(J25="元",1,J25)</f>
        <v>0</v>
      </c>
      <c r="AQ25" s="70">
        <f ca="1">+IF(X25="平成",AR25+1988,IF(X25="令和",AR25+2018,AR25))</f>
        <v>2018</v>
      </c>
      <c r="AR25" s="70">
        <f>IF(Z25="元",1,Z25)</f>
        <v>0</v>
      </c>
    </row>
    <row r="26" spans="2:44" ht="5.85" customHeight="1">
      <c r="B26" s="153"/>
      <c r="C26" s="154"/>
      <c r="D26" s="154"/>
      <c r="E26" s="154"/>
      <c r="F26" s="154"/>
      <c r="G26" s="155"/>
      <c r="H26" s="39"/>
      <c r="I26" s="40"/>
      <c r="J26" s="8"/>
      <c r="K26" s="40"/>
      <c r="L26" s="8"/>
      <c r="M26" s="40"/>
      <c r="N26" s="8"/>
      <c r="O26" s="40"/>
      <c r="P26" s="40"/>
      <c r="Q26" s="9"/>
      <c r="R26" s="40"/>
      <c r="S26" s="15"/>
      <c r="T26" s="8"/>
      <c r="U26" s="8"/>
      <c r="V26" s="15"/>
      <c r="W26" s="40"/>
      <c r="X26" s="40"/>
      <c r="Y26" s="8"/>
      <c r="Z26" s="40"/>
      <c r="AA26" s="8"/>
      <c r="AB26" s="40"/>
      <c r="AC26" s="8"/>
      <c r="AD26" s="40"/>
      <c r="AE26" s="40"/>
      <c r="AF26" s="9"/>
      <c r="AG26" s="40"/>
      <c r="AH26" s="15"/>
      <c r="AI26" s="8"/>
      <c r="AJ26" s="8"/>
      <c r="AK26" s="13"/>
      <c r="AL26" s="14"/>
    </row>
    <row r="27" spans="2:44" ht="5.85" customHeight="1">
      <c r="B27" s="147" t="s">
        <v>32</v>
      </c>
      <c r="C27" s="148"/>
      <c r="D27" s="148"/>
      <c r="E27" s="148"/>
      <c r="F27" s="148"/>
      <c r="G27" s="149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1"/>
    </row>
    <row r="28" spans="2:44" ht="54.95" customHeight="1">
      <c r="B28" s="150"/>
      <c r="C28" s="151"/>
      <c r="D28" s="151"/>
      <c r="E28" s="151"/>
      <c r="F28" s="151"/>
      <c r="G28" s="152"/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9"/>
    </row>
    <row r="29" spans="2:44" ht="5.85" customHeight="1">
      <c r="B29" s="153"/>
      <c r="C29" s="154"/>
      <c r="D29" s="154"/>
      <c r="E29" s="154"/>
      <c r="F29" s="154"/>
      <c r="G29" s="155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4"/>
    </row>
    <row r="30" spans="2:44" ht="5.85" customHeight="1">
      <c r="B30" s="147" t="s">
        <v>33</v>
      </c>
      <c r="C30" s="148"/>
      <c r="D30" s="148"/>
      <c r="E30" s="148"/>
      <c r="F30" s="148"/>
      <c r="G30" s="149"/>
      <c r="H30" s="12"/>
      <c r="I30" s="37"/>
      <c r="J30" s="37"/>
      <c r="K30" s="37"/>
      <c r="L30" s="37"/>
      <c r="M30" s="139" t="s">
        <v>8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</row>
    <row r="31" spans="2:44" ht="11.25" customHeight="1">
      <c r="B31" s="150"/>
      <c r="C31" s="151"/>
      <c r="D31" s="151"/>
      <c r="E31" s="151"/>
      <c r="F31" s="151"/>
      <c r="G31" s="152"/>
      <c r="H31" s="164"/>
      <c r="I31" s="165"/>
      <c r="J31" s="165"/>
      <c r="K31" s="165"/>
      <c r="L31" s="6"/>
      <c r="M31" s="140"/>
      <c r="N31" s="136" t="s">
        <v>16</v>
      </c>
      <c r="O31" s="136"/>
      <c r="P31" s="136"/>
      <c r="Q31" s="136"/>
      <c r="R31" s="137"/>
      <c r="S31" s="137"/>
      <c r="T31" s="23" t="s">
        <v>3</v>
      </c>
      <c r="U31" s="138" t="s">
        <v>11</v>
      </c>
      <c r="V31" s="138"/>
      <c r="W31" s="138"/>
      <c r="X31" s="121"/>
      <c r="Y31" s="121"/>
      <c r="Z31" s="23" t="s">
        <v>3</v>
      </c>
      <c r="AA31" s="120" t="s">
        <v>14</v>
      </c>
      <c r="AB31" s="120"/>
      <c r="AC31" s="20" t="s">
        <v>6</v>
      </c>
      <c r="AD31" s="121"/>
      <c r="AE31" s="121"/>
      <c r="AF31" s="121"/>
      <c r="AG31" s="121"/>
      <c r="AH31" s="121"/>
      <c r="AI31" s="41" t="s">
        <v>2</v>
      </c>
      <c r="AJ31" s="121"/>
      <c r="AK31" s="121"/>
      <c r="AL31" s="21" t="s">
        <v>3</v>
      </c>
    </row>
    <row r="32" spans="2:44" ht="11.25" customHeight="1">
      <c r="B32" s="150"/>
      <c r="C32" s="151"/>
      <c r="D32" s="151"/>
      <c r="E32" s="151"/>
      <c r="F32" s="151"/>
      <c r="G32" s="152"/>
      <c r="H32" s="164"/>
      <c r="I32" s="165"/>
      <c r="J32" s="165"/>
      <c r="K32" s="165"/>
      <c r="L32" s="122" t="s">
        <v>3</v>
      </c>
      <c r="M32" s="140"/>
      <c r="N32" s="136" t="s">
        <v>17</v>
      </c>
      <c r="O32" s="136"/>
      <c r="P32" s="136"/>
      <c r="Q32" s="136"/>
      <c r="R32" s="137"/>
      <c r="S32" s="137"/>
      <c r="T32" s="23" t="s">
        <v>3</v>
      </c>
      <c r="U32" s="163" t="s">
        <v>10</v>
      </c>
      <c r="V32" s="163"/>
      <c r="W32" s="163"/>
      <c r="X32" s="121"/>
      <c r="Y32" s="121"/>
      <c r="Z32" s="23" t="s">
        <v>3</v>
      </c>
      <c r="AA32" s="31"/>
      <c r="AB32" s="31"/>
      <c r="AC32" s="31"/>
      <c r="AD32" s="20"/>
      <c r="AE32" s="20"/>
      <c r="AF32" s="20"/>
      <c r="AG32" s="20"/>
      <c r="AH32" s="20"/>
      <c r="AI32" s="31"/>
      <c r="AJ32" s="20"/>
      <c r="AK32" s="20"/>
      <c r="AL32" s="33"/>
    </row>
    <row r="33" spans="2:59" ht="11.25" customHeight="1">
      <c r="B33" s="150"/>
      <c r="C33" s="151"/>
      <c r="D33" s="151"/>
      <c r="E33" s="151"/>
      <c r="F33" s="151"/>
      <c r="G33" s="152"/>
      <c r="H33" s="164"/>
      <c r="I33" s="165"/>
      <c r="J33" s="165"/>
      <c r="K33" s="165"/>
      <c r="L33" s="122"/>
      <c r="M33" s="140"/>
      <c r="N33" s="136" t="s">
        <v>18</v>
      </c>
      <c r="O33" s="136"/>
      <c r="P33" s="136"/>
      <c r="Q33" s="136"/>
      <c r="R33" s="137"/>
      <c r="S33" s="137"/>
      <c r="T33" s="23" t="s">
        <v>3</v>
      </c>
      <c r="U33" s="138" t="s">
        <v>12</v>
      </c>
      <c r="V33" s="138"/>
      <c r="W33" s="138"/>
      <c r="X33" s="121"/>
      <c r="Y33" s="121"/>
      <c r="Z33" s="23" t="s">
        <v>3</v>
      </c>
      <c r="AA33" s="28"/>
      <c r="AB33" s="28"/>
      <c r="AC33" s="32"/>
      <c r="AD33" s="145" t="s">
        <v>21</v>
      </c>
      <c r="AE33" s="143" t="s">
        <v>9</v>
      </c>
      <c r="AF33" s="143"/>
      <c r="AG33" s="143"/>
      <c r="AH33" s="110"/>
      <c r="AI33" s="110"/>
      <c r="AJ33" s="16" t="s">
        <v>3</v>
      </c>
      <c r="AK33" s="142" t="s">
        <v>20</v>
      </c>
      <c r="AL33" s="2"/>
    </row>
    <row r="34" spans="2:59" ht="11.25" customHeight="1">
      <c r="B34" s="150"/>
      <c r="C34" s="151"/>
      <c r="D34" s="151"/>
      <c r="E34" s="151"/>
      <c r="F34" s="151"/>
      <c r="G34" s="152"/>
      <c r="H34" s="164"/>
      <c r="I34" s="165"/>
      <c r="J34" s="165"/>
      <c r="K34" s="165"/>
      <c r="L34" s="6"/>
      <c r="M34" s="140"/>
      <c r="N34" s="136" t="s">
        <v>19</v>
      </c>
      <c r="O34" s="136"/>
      <c r="P34" s="136"/>
      <c r="Q34" s="136"/>
      <c r="R34" s="137"/>
      <c r="S34" s="137"/>
      <c r="T34" s="23" t="s">
        <v>3</v>
      </c>
      <c r="U34" s="138" t="s">
        <v>13</v>
      </c>
      <c r="V34" s="138"/>
      <c r="W34" s="138"/>
      <c r="X34" s="121"/>
      <c r="Y34" s="121"/>
      <c r="Z34" s="23" t="s">
        <v>3</v>
      </c>
      <c r="AA34" s="31"/>
      <c r="AB34" s="31"/>
      <c r="AC34" s="28"/>
      <c r="AD34" s="145"/>
      <c r="AE34" s="144" t="s">
        <v>15</v>
      </c>
      <c r="AF34" s="144"/>
      <c r="AG34" s="144"/>
      <c r="AH34" s="110"/>
      <c r="AI34" s="110"/>
      <c r="AJ34" s="34" t="s">
        <v>3</v>
      </c>
      <c r="AK34" s="142"/>
      <c r="AL34" s="2"/>
    </row>
    <row r="35" spans="2:59" ht="5.85" customHeight="1">
      <c r="B35" s="153"/>
      <c r="C35" s="154"/>
      <c r="D35" s="154"/>
      <c r="E35" s="154"/>
      <c r="F35" s="154"/>
      <c r="G35" s="155"/>
      <c r="H35" s="10"/>
      <c r="I35" s="11"/>
      <c r="J35" s="11"/>
      <c r="K35" s="11"/>
      <c r="L35" s="24"/>
      <c r="M35" s="141"/>
      <c r="N35" s="24"/>
      <c r="O35" s="24"/>
      <c r="P35" s="25"/>
      <c r="Q35" s="25"/>
      <c r="R35" s="29"/>
      <c r="S35" s="7"/>
      <c r="T35" s="26"/>
      <c r="U35" s="26"/>
      <c r="V35" s="26"/>
      <c r="W35" s="27"/>
      <c r="X35" s="27"/>
      <c r="Y35" s="29"/>
      <c r="Z35" s="17"/>
      <c r="AA35" s="7"/>
      <c r="AB35" s="30"/>
      <c r="AC35" s="22"/>
      <c r="AD35" s="22"/>
      <c r="AE35" s="18"/>
      <c r="AF35" s="18"/>
      <c r="AG35" s="18"/>
      <c r="AH35" s="18"/>
      <c r="AI35" s="18"/>
      <c r="AJ35" s="18"/>
      <c r="AK35" s="18"/>
      <c r="AL35" s="19"/>
    </row>
    <row r="36" spans="2:59" ht="28.35" customHeight="1">
      <c r="B36" s="166" t="s">
        <v>34</v>
      </c>
      <c r="C36" s="167"/>
      <c r="D36" s="167"/>
      <c r="E36" s="167"/>
      <c r="F36" s="167"/>
      <c r="G36" s="168"/>
      <c r="H36" s="172" t="s">
        <v>49</v>
      </c>
      <c r="I36" s="173"/>
      <c r="J36" s="174" t="s">
        <v>58</v>
      </c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5"/>
      <c r="AM36" s="1"/>
      <c r="AS36" s="71"/>
      <c r="BE36" s="1"/>
      <c r="BF36" s="1"/>
      <c r="BG36" s="1"/>
    </row>
    <row r="37" spans="2:59" ht="5.85" customHeight="1">
      <c r="B37" s="169"/>
      <c r="C37" s="170"/>
      <c r="D37" s="170"/>
      <c r="E37" s="170"/>
      <c r="F37" s="170"/>
      <c r="G37" s="171"/>
      <c r="I37" s="91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92"/>
      <c r="AM37" s="1"/>
      <c r="AS37" s="71"/>
      <c r="BE37" s="1"/>
      <c r="BF37" s="1"/>
      <c r="BG37" s="1"/>
    </row>
    <row r="38" spans="2:59" ht="24.95" customHeight="1">
      <c r="B38" s="169"/>
      <c r="C38" s="170"/>
      <c r="D38" s="170"/>
      <c r="E38" s="170"/>
      <c r="F38" s="170"/>
      <c r="G38" s="171"/>
      <c r="H38" s="176" t="s">
        <v>49</v>
      </c>
      <c r="I38" s="177"/>
      <c r="J38" s="113" t="s">
        <v>59</v>
      </c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9"/>
      <c r="AM38" s="1"/>
      <c r="AS38" s="71"/>
      <c r="BE38" s="1"/>
      <c r="BF38" s="1"/>
      <c r="BG38" s="1"/>
    </row>
    <row r="39" spans="2:59" ht="5.85" customHeight="1">
      <c r="B39" s="93"/>
      <c r="C39" s="94"/>
      <c r="D39" s="94"/>
      <c r="E39" s="94"/>
      <c r="F39" s="94"/>
      <c r="G39" s="95"/>
      <c r="H39" s="176"/>
      <c r="I39" s="177"/>
      <c r="J39" s="8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7"/>
      <c r="AM39" s="1"/>
      <c r="AS39" s="71"/>
      <c r="BE39" s="1"/>
      <c r="BF39" s="1"/>
      <c r="BG39" s="1"/>
    </row>
    <row r="40" spans="2:59" ht="13.5" customHeight="1">
      <c r="B40" s="180" t="s">
        <v>50</v>
      </c>
      <c r="C40" s="181"/>
      <c r="D40" s="181"/>
      <c r="E40" s="181"/>
      <c r="F40" s="181"/>
      <c r="G40" s="182"/>
      <c r="H40" s="176"/>
      <c r="I40" s="177"/>
      <c r="J40" s="186" t="s">
        <v>51</v>
      </c>
      <c r="K40" s="186"/>
      <c r="L40" s="186"/>
      <c r="M40" s="186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8"/>
      <c r="AM40" s="1"/>
      <c r="AS40" s="71"/>
      <c r="BE40" s="1"/>
      <c r="BF40" s="1"/>
      <c r="BG40" s="1"/>
    </row>
    <row r="41" spans="2:59" ht="5.85" customHeight="1">
      <c r="B41" s="180"/>
      <c r="C41" s="181"/>
      <c r="D41" s="181"/>
      <c r="E41" s="181"/>
      <c r="F41" s="181"/>
      <c r="G41" s="182"/>
      <c r="H41" s="176"/>
      <c r="I41" s="177"/>
      <c r="J41" s="98"/>
      <c r="K41" s="98"/>
      <c r="L41" s="98"/>
      <c r="M41" s="98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100"/>
      <c r="AM41" s="1"/>
      <c r="AS41" s="71"/>
      <c r="BE41" s="1"/>
      <c r="BF41" s="1"/>
      <c r="BG41" s="1"/>
    </row>
    <row r="42" spans="2:59" ht="13.5" customHeight="1">
      <c r="B42" s="180"/>
      <c r="C42" s="181"/>
      <c r="D42" s="181"/>
      <c r="E42" s="181"/>
      <c r="F42" s="181"/>
      <c r="G42" s="182"/>
      <c r="H42" s="176"/>
      <c r="I42" s="177"/>
      <c r="J42" s="186" t="s">
        <v>52</v>
      </c>
      <c r="K42" s="186"/>
      <c r="L42" s="186"/>
      <c r="M42" s="186"/>
      <c r="N42" s="111" t="str">
        <f ca="1">IF(TODAY()&gt;DATE(2019,4,30),"令和","平成")</f>
        <v>令和</v>
      </c>
      <c r="O42" s="111"/>
      <c r="P42" s="112"/>
      <c r="Q42" s="112"/>
      <c r="R42" s="85" t="s">
        <v>0</v>
      </c>
      <c r="S42" s="88"/>
      <c r="T42" s="85" t="s">
        <v>7</v>
      </c>
      <c r="U42" s="88"/>
      <c r="V42" s="85" t="s">
        <v>1</v>
      </c>
      <c r="W42" s="85" t="s">
        <v>53</v>
      </c>
      <c r="X42" s="9" t="str">
        <f ca="1">IF(OR(AN42="",S42="",U42=""),"",MID("日月火水木金土",WEEKDAY(+DATE(AN42,S42,U42),1),1))</f>
        <v/>
      </c>
      <c r="Y42" s="85" t="s">
        <v>54</v>
      </c>
      <c r="Z42" s="15"/>
      <c r="AA42" s="88" t="s">
        <v>55</v>
      </c>
      <c r="AB42" s="101"/>
      <c r="AC42" s="28"/>
      <c r="AD42" s="28"/>
      <c r="AE42" s="89"/>
      <c r="AF42" s="89"/>
      <c r="AG42" s="89"/>
      <c r="AH42" s="89"/>
      <c r="AI42" s="89"/>
      <c r="AJ42" s="89"/>
      <c r="AK42" s="89"/>
      <c r="AL42" s="90"/>
      <c r="AM42" s="1"/>
      <c r="AN42" s="70">
        <f ca="1">+IF(N42="平成",AO42+1988,IF(N42="令和",AO42+2018,AO42))</f>
        <v>2018</v>
      </c>
      <c r="AO42" s="70">
        <f>IF(P42="元",1,P42)</f>
        <v>0</v>
      </c>
      <c r="AS42" s="71"/>
      <c r="BE42" s="1"/>
      <c r="BF42" s="1"/>
      <c r="BG42" s="1"/>
    </row>
    <row r="43" spans="2:59" ht="5.85" customHeight="1">
      <c r="B43" s="180"/>
      <c r="C43" s="181"/>
      <c r="D43" s="181"/>
      <c r="E43" s="181"/>
      <c r="F43" s="181"/>
      <c r="G43" s="182"/>
      <c r="H43" s="176"/>
      <c r="I43" s="177"/>
      <c r="J43" s="98"/>
      <c r="K43" s="98"/>
      <c r="L43" s="98"/>
      <c r="M43" s="98"/>
      <c r="N43" s="85"/>
      <c r="O43" s="85"/>
      <c r="P43" s="88"/>
      <c r="R43" s="85"/>
      <c r="S43" s="88"/>
      <c r="T43" s="85"/>
      <c r="U43" s="88"/>
      <c r="V43" s="85"/>
      <c r="W43" s="85"/>
      <c r="X43" s="9"/>
      <c r="Y43" s="85"/>
      <c r="Z43" s="15"/>
      <c r="AA43" s="88"/>
      <c r="AB43" s="88"/>
      <c r="AC43" s="28"/>
      <c r="AD43" s="28"/>
      <c r="AE43" s="89"/>
      <c r="AF43" s="89"/>
      <c r="AG43" s="89"/>
      <c r="AH43" s="89"/>
      <c r="AI43" s="89"/>
      <c r="AJ43" s="89"/>
      <c r="AK43" s="89"/>
      <c r="AL43" s="90"/>
      <c r="AM43" s="1"/>
      <c r="AS43" s="71"/>
      <c r="BE43" s="1"/>
      <c r="BF43" s="1"/>
      <c r="BG43" s="1"/>
    </row>
    <row r="44" spans="2:59" ht="13.5" customHeight="1">
      <c r="B44" s="180"/>
      <c r="C44" s="181"/>
      <c r="D44" s="181"/>
      <c r="E44" s="181"/>
      <c r="F44" s="181"/>
      <c r="G44" s="182"/>
      <c r="H44" s="176"/>
      <c r="I44" s="177"/>
      <c r="J44" s="186" t="s">
        <v>56</v>
      </c>
      <c r="K44" s="186"/>
      <c r="L44" s="186"/>
      <c r="M44" s="186"/>
      <c r="N44" s="111" t="str">
        <f ca="1">IF(TODAY()&gt;DATE(2019,4,30),"令和","平成")</f>
        <v>令和</v>
      </c>
      <c r="O44" s="111"/>
      <c r="P44" s="112"/>
      <c r="Q44" s="112"/>
      <c r="R44" s="85" t="s">
        <v>0</v>
      </c>
      <c r="S44" s="88"/>
      <c r="T44" s="85" t="s">
        <v>7</v>
      </c>
      <c r="U44" s="88"/>
      <c r="V44" s="85" t="s">
        <v>1</v>
      </c>
      <c r="W44" s="85" t="s">
        <v>53</v>
      </c>
      <c r="X44" s="9" t="str">
        <f ca="1">IF(OR(AN44="",S44="",U44=""),"",MID("日月火水木金土",WEEKDAY(+DATE(AN44,S44,U44),1),1))</f>
        <v/>
      </c>
      <c r="Y44" s="85" t="s">
        <v>54</v>
      </c>
      <c r="Z44" s="15"/>
      <c r="AA44" s="88" t="s">
        <v>57</v>
      </c>
      <c r="AB44" s="101"/>
      <c r="AC44" s="28"/>
      <c r="AD44" s="28"/>
      <c r="AE44" s="89"/>
      <c r="AF44" s="89"/>
      <c r="AG44" s="89"/>
      <c r="AH44" s="89"/>
      <c r="AI44" s="89"/>
      <c r="AJ44" s="89"/>
      <c r="AK44" s="89"/>
      <c r="AL44" s="90"/>
      <c r="AM44" s="1"/>
      <c r="AN44" s="70">
        <f ca="1">+IF(N44="平成",AO44+1988,IF(N44="令和",AO44+2018,AO44))</f>
        <v>2018</v>
      </c>
      <c r="AO44" s="70">
        <f>IF(P44="元",1,P44)</f>
        <v>0</v>
      </c>
      <c r="AS44" s="71"/>
      <c r="BE44" s="1"/>
      <c r="BF44" s="1"/>
      <c r="BG44" s="1"/>
    </row>
    <row r="45" spans="2:59" ht="5.85" customHeight="1">
      <c r="B45" s="183"/>
      <c r="C45" s="184"/>
      <c r="D45" s="184"/>
      <c r="E45" s="184"/>
      <c r="F45" s="184"/>
      <c r="G45" s="185"/>
      <c r="H45" s="102"/>
      <c r="I45" s="103"/>
      <c r="J45" s="104"/>
      <c r="K45" s="104"/>
      <c r="L45" s="104"/>
      <c r="M45" s="104"/>
      <c r="N45" s="87"/>
      <c r="O45" s="87"/>
      <c r="P45" s="105"/>
      <c r="Q45" s="87"/>
      <c r="R45" s="105"/>
      <c r="S45" s="87"/>
      <c r="T45" s="105"/>
      <c r="U45" s="87"/>
      <c r="V45" s="87"/>
      <c r="W45" s="106"/>
      <c r="X45" s="87"/>
      <c r="Y45" s="107"/>
      <c r="Z45" s="105"/>
      <c r="AA45" s="105"/>
      <c r="AB45" s="30"/>
      <c r="AC45" s="22"/>
      <c r="AD45" s="22"/>
      <c r="AE45" s="18"/>
      <c r="AF45" s="18"/>
      <c r="AG45" s="18"/>
      <c r="AH45" s="18"/>
      <c r="AI45" s="18"/>
      <c r="AJ45" s="18"/>
      <c r="AK45" s="18"/>
      <c r="AL45" s="19"/>
      <c r="AM45" s="1"/>
      <c r="AS45" s="71"/>
      <c r="BE45" s="1"/>
      <c r="BF45" s="1"/>
      <c r="BG45" s="1"/>
    </row>
    <row r="46" spans="2:59" ht="5.85" customHeight="1">
      <c r="B46" s="147" t="s">
        <v>35</v>
      </c>
      <c r="C46" s="148"/>
      <c r="D46" s="148"/>
      <c r="E46" s="148"/>
      <c r="F46" s="148"/>
      <c r="G46" s="149"/>
      <c r="H46" s="58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59"/>
    </row>
    <row r="47" spans="2:59" ht="53.45" customHeight="1">
      <c r="B47" s="150"/>
      <c r="C47" s="151"/>
      <c r="D47" s="151"/>
      <c r="E47" s="151"/>
      <c r="F47" s="151"/>
      <c r="G47" s="152"/>
      <c r="H47" s="156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8"/>
    </row>
    <row r="48" spans="2:59" ht="5.85" customHeight="1">
      <c r="B48" s="153"/>
      <c r="C48" s="154"/>
      <c r="D48" s="154"/>
      <c r="E48" s="154"/>
      <c r="F48" s="154"/>
      <c r="G48" s="155"/>
      <c r="H48" s="61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3"/>
    </row>
    <row r="49" spans="2:59" ht="5.85" customHeight="1">
      <c r="B49" s="127" t="s">
        <v>4</v>
      </c>
      <c r="C49" s="128"/>
      <c r="D49" s="128"/>
      <c r="E49" s="128"/>
      <c r="F49" s="128"/>
      <c r="G49" s="129"/>
      <c r="H49" s="64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6"/>
    </row>
    <row r="50" spans="2:59" ht="28.35" customHeight="1">
      <c r="B50" s="130"/>
      <c r="C50" s="131"/>
      <c r="D50" s="131"/>
      <c r="E50" s="131"/>
      <c r="F50" s="131"/>
      <c r="G50" s="132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</row>
    <row r="51" spans="2:59" ht="28.35" customHeight="1">
      <c r="B51" s="133"/>
      <c r="C51" s="134"/>
      <c r="D51" s="134"/>
      <c r="E51" s="134"/>
      <c r="F51" s="134"/>
      <c r="G51" s="13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</row>
    <row r="52" spans="2:59" ht="11.25" customHeight="1">
      <c r="B52" s="38"/>
      <c r="C52" s="38"/>
      <c r="D52" s="38"/>
      <c r="E52" s="38"/>
      <c r="F52" s="38"/>
      <c r="G52" s="38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2:59" ht="13.5" customHeight="1">
      <c r="B53" s="126" t="s">
        <v>5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</row>
    <row r="54" spans="2:59" s="56" customFormat="1" ht="24" customHeight="1">
      <c r="B54" s="113" t="s">
        <v>38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84"/>
      <c r="AN54" s="84"/>
      <c r="AO54" s="84"/>
      <c r="AP54" s="84"/>
      <c r="AQ54" s="84"/>
      <c r="AR54" s="84"/>
      <c r="AS54" s="84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</row>
    <row r="55" spans="2:59" ht="13.5" customHeight="1">
      <c r="B55" s="146" t="s">
        <v>39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</row>
    <row r="56" spans="2:59" ht="13.5" customHeight="1">
      <c r="B56" s="113" t="s">
        <v>40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</row>
    <row r="57" spans="2:59" ht="13.5" customHeight="1">
      <c r="B57" s="113" t="s">
        <v>41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</row>
    <row r="58" spans="2:59" ht="13.5" customHeight="1">
      <c r="B58" s="57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</row>
  </sheetData>
  <mergeCells count="81">
    <mergeCell ref="J42:M42"/>
    <mergeCell ref="N42:O42"/>
    <mergeCell ref="P42:Q42"/>
    <mergeCell ref="J44:M44"/>
    <mergeCell ref="N44:O44"/>
    <mergeCell ref="P44:Q44"/>
    <mergeCell ref="H25:I25"/>
    <mergeCell ref="B18:AL18"/>
    <mergeCell ref="C20:AL20"/>
    <mergeCell ref="C21:AL21"/>
    <mergeCell ref="B30:G35"/>
    <mergeCell ref="U31:W31"/>
    <mergeCell ref="U32:W32"/>
    <mergeCell ref="U34:W34"/>
    <mergeCell ref="N31:Q31"/>
    <mergeCell ref="N32:Q32"/>
    <mergeCell ref="N33:Q33"/>
    <mergeCell ref="R32:S32"/>
    <mergeCell ref="R33:S33"/>
    <mergeCell ref="B24:G26"/>
    <mergeCell ref="B27:G29"/>
    <mergeCell ref="H31:K34"/>
    <mergeCell ref="B54:AL54"/>
    <mergeCell ref="B56:AL56"/>
    <mergeCell ref="U33:W33"/>
    <mergeCell ref="AJ31:AK31"/>
    <mergeCell ref="R34:S34"/>
    <mergeCell ref="M30:M35"/>
    <mergeCell ref="AK33:AK34"/>
    <mergeCell ref="AH33:AI33"/>
    <mergeCell ref="AH34:AI34"/>
    <mergeCell ref="AE33:AG33"/>
    <mergeCell ref="AE34:AG34"/>
    <mergeCell ref="AD33:AD34"/>
    <mergeCell ref="B55:AL55"/>
    <mergeCell ref="X31:Y31"/>
    <mergeCell ref="B46:G48"/>
    <mergeCell ref="H47:AL47"/>
    <mergeCell ref="H50:AL51"/>
    <mergeCell ref="B53:AL53"/>
    <mergeCell ref="B49:G51"/>
    <mergeCell ref="N34:Q34"/>
    <mergeCell ref="R31:S31"/>
    <mergeCell ref="X32:Y32"/>
    <mergeCell ref="X33:Y33"/>
    <mergeCell ref="X34:Y34"/>
    <mergeCell ref="B36:G38"/>
    <mergeCell ref="H36:I36"/>
    <mergeCell ref="J36:AL36"/>
    <mergeCell ref="H38:I44"/>
    <mergeCell ref="J38:AL38"/>
    <mergeCell ref="B40:G45"/>
    <mergeCell ref="J40:M40"/>
    <mergeCell ref="N40:AL40"/>
    <mergeCell ref="B1:E1"/>
    <mergeCell ref="F1:I1"/>
    <mergeCell ref="J1:M1"/>
    <mergeCell ref="B2:E5"/>
    <mergeCell ref="F2:I5"/>
    <mergeCell ref="J2:M5"/>
    <mergeCell ref="B57:AL57"/>
    <mergeCell ref="AG6:AH6"/>
    <mergeCell ref="AJ6:AK6"/>
    <mergeCell ref="X12:AK12"/>
    <mergeCell ref="S10:W10"/>
    <mergeCell ref="S12:W12"/>
    <mergeCell ref="S14:W14"/>
    <mergeCell ref="S16:W16"/>
    <mergeCell ref="B8:AL8"/>
    <mergeCell ref="X10:AL10"/>
    <mergeCell ref="X14:AL14"/>
    <mergeCell ref="X16:AL16"/>
    <mergeCell ref="H28:AL28"/>
    <mergeCell ref="AA31:AB31"/>
    <mergeCell ref="AD31:AH31"/>
    <mergeCell ref="L32:L33"/>
    <mergeCell ref="AA6:AB6"/>
    <mergeCell ref="AC6:AE6"/>
    <mergeCell ref="J25:K25"/>
    <mergeCell ref="X25:Y25"/>
    <mergeCell ref="Z25:AA25"/>
  </mergeCells>
  <phoneticPr fontId="1"/>
  <dataValidations count="2">
    <dataValidation type="list" allowBlank="1" showInputMessage="1" showErrorMessage="1" sqref="AA6 H25:I25 X25 N42:O42 N44:O44">
      <formula1>",平成,令和,西暦"</formula1>
    </dataValidation>
    <dataValidation type="list" allowBlank="1" showInputMessage="1" showErrorMessage="1" sqref="H36:I36 H38">
      <formula1>"□,☑"</formula1>
    </dataValidation>
  </dataValidations>
  <pageMargins left="0.59055118110236227" right="0.31496062992125984" top="0.39370078740157483" bottom="0.39370078740157483" header="0" footer="0"/>
  <pageSetup paperSize="9" scale="95" orientation="portrait" r:id="rId1"/>
  <headerFooter>
    <oddHeader>&amp;R&amp;"Meiryo UI,標準"&amp;9【様式４】　　　&amp;"ＭＳ 明朝,標準"&amp;11　　　</oddHeader>
    <oddFooter>&amp;L&amp;"MS UI Gothic,標準"Ver.2.2&amp;R&amp;"Meiryo UI,標準"&amp;9【提出先】岩手医科大学 災害時地域医療支援教育センター
☎ 019-651-5110(内線5564） ✉ saigai@j.iwate-med.ac.jp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備品使用願</vt:lpstr>
      <vt:lpstr>備品使用願!Print_Area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2019-04-22T05:47:34Z</cp:lastPrinted>
  <dcterms:created xsi:type="dcterms:W3CDTF">2017-03-29T02:42:15Z</dcterms:created>
  <dcterms:modified xsi:type="dcterms:W3CDTF">2020-01-07T00:09:04Z</dcterms:modified>
</cp:coreProperties>
</file>