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U:\Dropbox\Compartilhando\"/>
    </mc:Choice>
  </mc:AlternateContent>
  <bookViews>
    <workbookView xWindow="0" yWindow="0" windowWidth="20490" windowHeight="7755"/>
  </bookViews>
  <sheets>
    <sheet name="Início" sheetId="9" r:id="rId1"/>
    <sheet name="Patrimônio Líquido" sheetId="7" r:id="rId2"/>
    <sheet name="Plan3" sheetId="8" state="hidden" r:id="rId3"/>
  </sheets>
  <definedNames>
    <definedName name="ativos">'Patrimônio Líquido'!$D$24</definedName>
    <definedName name="categorias">Plan3!$A$1:$A$6</definedName>
    <definedName name="categorias2">Plan3!$B$1:$B$6</definedName>
    <definedName name="despesasmenais">#REF!</definedName>
    <definedName name="mar">Plan3!$C$3</definedName>
    <definedName name="marr">Plan3!$E$4</definedName>
    <definedName name="par">Plan3!$C$2</definedName>
    <definedName name="parr">Plan3!$E$2</definedName>
    <definedName name="passivos">'Patrimônio Líquido'!$H$24</definedName>
    <definedName name="patrimonio">'Patrimônio Líquido'!$D$2</definedName>
    <definedName name="rendaanual">#REF!</definedName>
    <definedName name="rendamensal">#REF!</definedName>
    <definedName name="sar">Plan3!$C$4</definedName>
    <definedName name="sarr">Plan3!$E$3</definedName>
    <definedName name="simnao">Plan3!$D$2:$D$3</definedName>
    <definedName name="tela">'Patrimônio Líquido'!$B$7</definedName>
    <definedName name="tela1">'Patrimônio Líquido'!$B$2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5" i="7" l="1"/>
  <c r="H24" i="7" l="1"/>
  <c r="D24" i="7"/>
  <c r="D2" i="7" l="1"/>
  <c r="D37" i="7" l="1"/>
  <c r="C39" i="7"/>
  <c r="E33" i="7"/>
</calcChain>
</file>

<file path=xl/sharedStrings.xml><?xml version="1.0" encoding="utf-8"?>
<sst xmlns="http://schemas.openxmlformats.org/spreadsheetml/2006/main" count="71" uniqueCount="50">
  <si>
    <t>Outros</t>
  </si>
  <si>
    <t>poupança</t>
  </si>
  <si>
    <t>previdência privada</t>
  </si>
  <si>
    <t>categoria</t>
  </si>
  <si>
    <t>valor</t>
  </si>
  <si>
    <t>Imóvel</t>
  </si>
  <si>
    <t>Investimento</t>
  </si>
  <si>
    <t>Dinheiro</t>
  </si>
  <si>
    <t>Propriedade Pessoal</t>
  </si>
  <si>
    <t>descrição</t>
  </si>
  <si>
    <t>Financiamento</t>
  </si>
  <si>
    <t xml:space="preserve">Dívida </t>
  </si>
  <si>
    <t>Empréstimo</t>
  </si>
  <si>
    <t>Cartão de Crédito</t>
  </si>
  <si>
    <t>conta corrente</t>
  </si>
  <si>
    <t>títulos</t>
  </si>
  <si>
    <t>ações</t>
  </si>
  <si>
    <t>comercial</t>
  </si>
  <si>
    <t>residencial</t>
  </si>
  <si>
    <t>na carteira</t>
  </si>
  <si>
    <t>joias</t>
  </si>
  <si>
    <t>automóvel</t>
  </si>
  <si>
    <t>motocicleta</t>
  </si>
  <si>
    <t>empréstimo pessoal</t>
  </si>
  <si>
    <t>cartão de crédito 1</t>
  </si>
  <si>
    <t>cartão de crédito 2</t>
  </si>
  <si>
    <t>financiamento do automóvel</t>
  </si>
  <si>
    <t>financiamento da casa</t>
  </si>
  <si>
    <t>empréstimo estudantil</t>
  </si>
  <si>
    <t>ativos (bens e direitos)</t>
  </si>
  <si>
    <t>passivos (dívidas)</t>
  </si>
  <si>
    <t>seu patrimônio líquido esperado</t>
  </si>
  <si>
    <t>você é um</t>
  </si>
  <si>
    <t>TOTAL ATIVOS</t>
  </si>
  <si>
    <t>TOTAL PASSIVOS</t>
  </si>
  <si>
    <t xml:space="preserve">Patrimônio Líquido    </t>
  </si>
  <si>
    <t>Descubra seu Patrimônio Líquido Esperado</t>
  </si>
  <si>
    <t>digite a sua idade:</t>
  </si>
  <si>
    <t>seu patrimônio líquido atual</t>
  </si>
  <si>
    <t>PAR (Prodígio Acumulador de Riqueza)</t>
  </si>
  <si>
    <t>MAR (Médio Acumulador de Riqueza)</t>
  </si>
  <si>
    <t>SAR (Sub-Acumulador de Riqueza)</t>
  </si>
  <si>
    <t>NÃO</t>
  </si>
  <si>
    <t>SIM</t>
  </si>
  <si>
    <t>Parabéns! Você é um PAR (Prodígio Acumulador de Riqueza), pois tem o dobro ou mais do patrimônio líquido esperado de acordo com a sua idade e renda média mensal. Os PAR podem ser considerados, dadas as suas condições, pessoas ricas, construtores de riqueza. Eles são melhores em termos de formação de patrimônio líquido quando comparados outras pessoas em sua categoria de renda e idade.</t>
  </si>
  <si>
    <t>Você é um SAR (Sub Acumulador de Riqueza), pois tem a metade ou menos do patrimônio líquido esperado de acordo com a sua idade e renda média mensal. Os SAR tentem a viver um padrão de vida acima de seus meios, dando muita importância para o consumo e subestimando fatores fundamentais para a construção da riqueza.</t>
  </si>
  <si>
    <t>Você é um MAR (Médio Acumulador de Riqueza), pois ser patrimônio líquido está perto do seu patrimônio líquido esperado. Os MAR não são pessoas ricas, mas por outro lado vivem um padrão de vida dentro de seus meios.</t>
  </si>
  <si>
    <t>digite sua renda anual:</t>
  </si>
  <si>
    <t>Esta planilha financeira é um oferecimento de:</t>
  </si>
  <si>
    <t>http://viverdeinvestimento.com/</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</si>
</sst>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R$&quot;\ #,##0;[Red]\-&quot;R$&quot;\ #,##0"/>
    <numFmt numFmtId="164" formatCode="&quot;R$&quot;\ #,##0.00"/>
  </numFmts>
  <fonts count="27" x14ac:knownFonts="1">
    <font>
      <sz val="11"/>
      <color theme="1"/>
      <name val="Calibri"/>
      <family val="2"/>
      <scheme val="minor"/>
    </font>
    <font>
      <sz val="11"/>
      <color theme="1"/>
      <name val="Century Gothic"/>
      <family val="2"/>
    </font>
    <font>
      <b/>
      <sz val="11"/>
      <color theme="0"/>
      <name val="Century Gothic"/>
      <family val="2"/>
    </font>
    <font>
      <sz val="11"/>
      <color theme="0" tint="-0.249977111117893"/>
      <name val="Century Gothic"/>
      <family val="2"/>
    </font>
    <font>
      <sz val="11"/>
      <name val="Century Gothic"/>
      <family val="2"/>
    </font>
    <font>
      <b/>
      <sz val="12"/>
      <color theme="0"/>
      <name val="Century Gothic"/>
      <family val="2"/>
    </font>
    <font>
      <b/>
      <sz val="14"/>
      <color theme="2" tint="-0.499984740745262"/>
      <name val="Century Gothic"/>
      <family val="2"/>
    </font>
    <font>
      <b/>
      <sz val="28"/>
      <color theme="2" tint="-0.499984740745262"/>
      <name val="Century Gothic"/>
      <family val="2"/>
    </font>
    <font>
      <sz val="12"/>
      <color theme="1"/>
      <name val="Century Gothic"/>
      <family val="2"/>
    </font>
    <font>
      <sz val="12"/>
      <name val="Century Gothic"/>
      <family val="2"/>
    </font>
    <font>
      <sz val="11"/>
      <color theme="0"/>
      <name val="Century Gothic"/>
      <family val="2"/>
    </font>
    <font>
      <b/>
      <sz val="28"/>
      <color theme="0"/>
      <name val="Century Gothic"/>
      <family val="2"/>
    </font>
    <font>
      <b/>
      <sz val="36"/>
      <color theme="0"/>
      <name val="Century Gothic"/>
      <family val="2"/>
    </font>
    <font>
      <b/>
      <sz val="11"/>
      <color theme="1"/>
      <name val="Century Gothic"/>
      <family val="2"/>
    </font>
    <font>
      <b/>
      <sz val="22"/>
      <color theme="0"/>
      <name val="Century Gothic"/>
      <family val="2"/>
    </font>
    <font>
      <b/>
      <sz val="14"/>
      <color theme="0"/>
      <name val="Century Gothic"/>
      <family val="2"/>
    </font>
    <font>
      <b/>
      <sz val="16"/>
      <color theme="4" tint="-0.499984740745262"/>
      <name val="Century Gothic"/>
      <family val="2"/>
    </font>
    <font>
      <sz val="22"/>
      <color theme="0"/>
      <name val="Century Gothic"/>
      <family val="2"/>
    </font>
    <font>
      <sz val="18"/>
      <color theme="0"/>
      <name val="Century Gothic"/>
      <family val="2"/>
    </font>
    <font>
      <sz val="18"/>
      <name val="Century Gothic"/>
      <family val="2"/>
    </font>
    <font>
      <sz val="18"/>
      <color theme="1"/>
      <name val="Century Gothic"/>
      <family val="2"/>
    </font>
    <font>
      <sz val="12"/>
      <color theme="0" tint="-0.249977111117893"/>
      <name val="Century Gothic"/>
      <family val="2"/>
    </font>
    <font>
      <sz val="16"/>
      <color theme="1" tint="0.34998626667073579"/>
      <name val="Helvetica"/>
    </font>
    <font>
      <sz val="11"/>
      <color theme="1"/>
      <name val="Helvetica"/>
    </font>
    <font>
      <u/>
      <sz val="11"/>
      <color theme="10"/>
      <name val="Calibri"/>
      <family val="2"/>
      <scheme val="minor"/>
    </font>
    <font>
      <u/>
      <sz val="14"/>
      <color theme="10"/>
      <name val="Calibri"/>
      <family val="2"/>
      <scheme val="minor"/>
    </font>
    <font>
      <sz val="14"/>
      <color theme="1"/>
      <name val="Calibri"/>
      <family val="2"/>
      <scheme val="minor"/>
    </font>
  </fonts>
  <fills count="9">
    <fill>
      <patternFill patternType="none"/>
    </fill>
    <fill>
      <patternFill patternType="gray125"/>
    </fill>
    <fill>
      <patternFill patternType="solid">
        <fgColor theme="4" tint="-0.499984740745262"/>
        <bgColor indexed="64"/>
      </patternFill>
    </fill>
    <fill>
      <patternFill patternType="solid">
        <fgColor theme="0"/>
        <bgColor indexed="64"/>
      </patternFill>
    </fill>
    <fill>
      <patternFill patternType="solid">
        <fgColor rgb="FF0070C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4" tint="-0.249977111117893"/>
        <bgColor indexed="64"/>
      </patternFill>
    </fill>
    <fill>
      <patternFill patternType="solid">
        <fgColor theme="2"/>
        <bgColor indexed="64"/>
      </patternFill>
    </fill>
  </fills>
  <borders count="1">
    <border>
      <left/>
      <right/>
      <top/>
      <bottom/>
      <diagonal/>
    </border>
  </borders>
  <cellStyleXfs count="2">
    <xf numFmtId="0" fontId="0" fillId="0" borderId="0"/>
    <xf numFmtId="0" fontId="24" fillId="0" borderId="0" applyNumberFormat="0" applyFill="0" applyBorder="0" applyAlignment="0" applyProtection="0"/>
  </cellStyleXfs>
  <cellXfs count="62">
    <xf numFmtId="0" fontId="0" fillId="0" borderId="0" xfId="0"/>
    <xf numFmtId="0" fontId="0" fillId="8" borderId="0" xfId="0" applyFill="1"/>
    <xf numFmtId="0" fontId="23" fillId="8" borderId="0" xfId="0" applyFont="1" applyFill="1"/>
    <xf numFmtId="0" fontId="24" fillId="8" borderId="0" xfId="1" applyFill="1"/>
    <xf numFmtId="0" fontId="26" fillId="8" borderId="0" xfId="0" applyFont="1" applyFill="1" applyAlignment="1">
      <alignment horizontal="center"/>
    </xf>
    <xf numFmtId="0" fontId="25" fillId="8" borderId="0" xfId="1" applyFont="1" applyFill="1" applyAlignment="1">
      <alignment horizontal="center"/>
    </xf>
    <xf numFmtId="0" fontId="1" fillId="7" borderId="0" xfId="0" applyFont="1" applyFill="1" applyProtection="1">
      <protection hidden="1"/>
    </xf>
    <xf numFmtId="0" fontId="14" fillId="7" borderId="0" xfId="0" applyFont="1" applyFill="1" applyAlignment="1" applyProtection="1">
      <alignment horizontal="right"/>
      <protection hidden="1"/>
    </xf>
    <xf numFmtId="0" fontId="2" fillId="4" borderId="0" xfId="0" applyFont="1" applyFill="1" applyAlignment="1" applyProtection="1">
      <alignment horizontal="center" vertical="center"/>
      <protection hidden="1"/>
    </xf>
    <xf numFmtId="0" fontId="2" fillId="7" borderId="0" xfId="0" applyFont="1" applyFill="1" applyAlignment="1" applyProtection="1">
      <alignment horizontal="center" vertical="center"/>
      <protection hidden="1"/>
    </xf>
    <xf numFmtId="0" fontId="1" fillId="4" borderId="0" xfId="0" applyFont="1" applyFill="1" applyProtection="1">
      <protection hidden="1"/>
    </xf>
    <xf numFmtId="0" fontId="1" fillId="3" borderId="0" xfId="0" applyFont="1" applyFill="1" applyProtection="1">
      <protection hidden="1"/>
    </xf>
    <xf numFmtId="0" fontId="1" fillId="0" borderId="0" xfId="0" applyFont="1" applyProtection="1">
      <protection hidden="1"/>
    </xf>
    <xf numFmtId="6" fontId="7" fillId="3" borderId="0" xfId="0" applyNumberFormat="1" applyFont="1" applyFill="1" applyProtection="1">
      <protection hidden="1"/>
    </xf>
    <xf numFmtId="0" fontId="6" fillId="3" borderId="0" xfId="0" applyFont="1" applyFill="1" applyAlignment="1" applyProtection="1">
      <alignment horizontal="left"/>
      <protection hidden="1"/>
    </xf>
    <xf numFmtId="0" fontId="16" fillId="0" borderId="0" xfId="0" applyFont="1" applyAlignment="1" applyProtection="1">
      <alignment horizontal="left"/>
      <protection hidden="1"/>
    </xf>
    <xf numFmtId="0" fontId="5" fillId="7" borderId="0" xfId="0" applyFont="1" applyFill="1" applyAlignment="1" applyProtection="1">
      <alignment horizontal="center" vertical="center"/>
      <protection hidden="1"/>
    </xf>
    <xf numFmtId="0" fontId="5" fillId="2" borderId="0" xfId="0" applyFont="1" applyFill="1" applyAlignment="1" applyProtection="1">
      <alignment horizontal="center" vertical="center"/>
      <protection hidden="1"/>
    </xf>
    <xf numFmtId="0" fontId="1" fillId="3" borderId="0" xfId="0" applyFont="1" applyFill="1" applyAlignment="1" applyProtection="1">
      <alignment horizontal="center" vertical="center"/>
      <protection hidden="1"/>
    </xf>
    <xf numFmtId="0" fontId="3" fillId="3" borderId="0" xfId="0" applyFont="1" applyFill="1" applyAlignment="1" applyProtection="1">
      <alignment horizontal="center" vertical="center"/>
      <protection hidden="1"/>
    </xf>
    <xf numFmtId="0" fontId="8" fillId="5" borderId="0" xfId="0" applyFont="1" applyFill="1" applyAlignment="1" applyProtection="1">
      <alignment horizontal="center" vertical="center"/>
      <protection hidden="1"/>
    </xf>
    <xf numFmtId="0" fontId="9" fillId="5" borderId="0" xfId="0" applyFont="1" applyFill="1" applyAlignment="1" applyProtection="1">
      <alignment horizontal="center" vertical="center"/>
      <protection hidden="1"/>
    </xf>
    <xf numFmtId="164" fontId="9" fillId="5" borderId="0" xfId="0" applyNumberFormat="1" applyFont="1" applyFill="1" applyAlignment="1" applyProtection="1">
      <alignment horizontal="center" vertical="center"/>
      <protection hidden="1"/>
    </xf>
    <xf numFmtId="0" fontId="21" fillId="3" borderId="0" xfId="0" applyFont="1" applyFill="1" applyAlignment="1" applyProtection="1">
      <alignment horizontal="center" vertical="center"/>
      <protection hidden="1"/>
    </xf>
    <xf numFmtId="0" fontId="8" fillId="3" borderId="0" xfId="0" applyFont="1" applyFill="1" applyAlignment="1" applyProtection="1">
      <alignment horizontal="center" vertical="center"/>
      <protection hidden="1"/>
    </xf>
    <xf numFmtId="0" fontId="9" fillId="0" borderId="0" xfId="0" applyFont="1" applyAlignment="1" applyProtection="1">
      <alignment horizontal="center" vertical="center"/>
      <protection hidden="1"/>
    </xf>
    <xf numFmtId="164" fontId="9" fillId="0" borderId="0" xfId="0" applyNumberFormat="1" applyFont="1" applyAlignment="1" applyProtection="1">
      <alignment horizontal="center" vertical="center"/>
      <protection hidden="1"/>
    </xf>
    <xf numFmtId="0" fontId="9" fillId="3" borderId="0" xfId="0" applyFont="1" applyFill="1" applyAlignment="1" applyProtection="1">
      <alignment horizontal="center" vertical="center"/>
      <protection hidden="1"/>
    </xf>
    <xf numFmtId="0" fontId="9" fillId="0" borderId="0" xfId="0" applyFont="1" applyAlignment="1" applyProtection="1">
      <alignment horizontal="center"/>
      <protection hidden="1"/>
    </xf>
    <xf numFmtId="0" fontId="9" fillId="3" borderId="0" xfId="0" applyFont="1" applyFill="1" applyAlignment="1" applyProtection="1">
      <alignment horizontal="center"/>
      <protection hidden="1"/>
    </xf>
    <xf numFmtId="164" fontId="9" fillId="3" borderId="0" xfId="0" applyNumberFormat="1" applyFont="1" applyFill="1" applyAlignment="1" applyProtection="1">
      <alignment horizontal="center"/>
      <protection hidden="1"/>
    </xf>
    <xf numFmtId="0" fontId="8" fillId="3" borderId="0" xfId="0" applyFont="1" applyFill="1" applyProtection="1">
      <protection hidden="1"/>
    </xf>
    <xf numFmtId="0" fontId="9" fillId="5" borderId="0" xfId="0" applyFont="1" applyFill="1" applyAlignment="1" applyProtection="1">
      <alignment horizontal="center"/>
      <protection hidden="1"/>
    </xf>
    <xf numFmtId="164" fontId="9" fillId="5" borderId="0" xfId="0" applyNumberFormat="1" applyFont="1" applyFill="1" applyAlignment="1" applyProtection="1">
      <alignment horizontal="center"/>
      <protection hidden="1"/>
    </xf>
    <xf numFmtId="0" fontId="8" fillId="3" borderId="0" xfId="0" applyFont="1" applyFill="1" applyAlignment="1" applyProtection="1">
      <alignment vertical="center"/>
      <protection hidden="1"/>
    </xf>
    <xf numFmtId="0" fontId="9" fillId="0" borderId="0" xfId="0" applyFont="1" applyAlignment="1" applyProtection="1">
      <protection hidden="1"/>
    </xf>
    <xf numFmtId="164" fontId="9" fillId="0" borderId="0" xfId="0" applyNumberFormat="1" applyFont="1" applyAlignment="1" applyProtection="1">
      <protection hidden="1"/>
    </xf>
    <xf numFmtId="164" fontId="9" fillId="0" borderId="0" xfId="0" applyNumberFormat="1" applyFont="1" applyAlignment="1" applyProtection="1">
      <alignment horizontal="center"/>
      <protection hidden="1"/>
    </xf>
    <xf numFmtId="0" fontId="8" fillId="5" borderId="0" xfId="0" applyFont="1" applyFill="1" applyAlignment="1" applyProtection="1">
      <alignment vertical="center"/>
      <protection hidden="1"/>
    </xf>
    <xf numFmtId="0" fontId="9" fillId="5" borderId="0" xfId="0" applyFont="1" applyFill="1" applyAlignment="1" applyProtection="1">
      <protection hidden="1"/>
    </xf>
    <xf numFmtId="164" fontId="9" fillId="5" borderId="0" xfId="0" applyNumberFormat="1" applyFont="1" applyFill="1" applyAlignment="1" applyProtection="1">
      <protection hidden="1"/>
    </xf>
    <xf numFmtId="164" fontId="4" fillId="6" borderId="0" xfId="0" applyNumberFormat="1" applyFont="1" applyFill="1" applyProtection="1">
      <protection hidden="1"/>
    </xf>
    <xf numFmtId="0" fontId="4" fillId="0" borderId="0" xfId="0" applyFont="1" applyProtection="1">
      <protection hidden="1"/>
    </xf>
    <xf numFmtId="0" fontId="10" fillId="3" borderId="0" xfId="0" applyFont="1" applyFill="1" applyProtection="1">
      <protection hidden="1"/>
    </xf>
    <xf numFmtId="0" fontId="10" fillId="7" borderId="0" xfId="0" applyFont="1" applyFill="1" applyProtection="1">
      <protection hidden="1"/>
    </xf>
    <xf numFmtId="0" fontId="15" fillId="7" borderId="0" xfId="0" applyFont="1" applyFill="1" applyAlignment="1" applyProtection="1">
      <alignment horizontal="right"/>
      <protection hidden="1"/>
    </xf>
    <xf numFmtId="0" fontId="14" fillId="7" borderId="0" xfId="0" applyFont="1" applyFill="1" applyAlignment="1" applyProtection="1">
      <alignment horizontal="left"/>
      <protection hidden="1"/>
    </xf>
    <xf numFmtId="0" fontId="17" fillId="7" borderId="0" xfId="0" applyFont="1" applyFill="1" applyProtection="1">
      <protection hidden="1"/>
    </xf>
    <xf numFmtId="0" fontId="18" fillId="7" borderId="0" xfId="0" applyFont="1" applyFill="1" applyAlignment="1" applyProtection="1">
      <alignment horizontal="right"/>
      <protection hidden="1"/>
    </xf>
    <xf numFmtId="0" fontId="19" fillId="3" borderId="0" xfId="0" applyNumberFormat="1" applyFont="1" applyFill="1" applyAlignment="1" applyProtection="1">
      <alignment horizontal="left"/>
      <protection hidden="1"/>
    </xf>
    <xf numFmtId="6" fontId="11" fillId="7" borderId="0" xfId="0" applyNumberFormat="1" applyFont="1" applyFill="1" applyAlignment="1" applyProtection="1">
      <alignment horizontal="left"/>
      <protection hidden="1"/>
    </xf>
    <xf numFmtId="0" fontId="13" fillId="7" borderId="0" xfId="0" applyFont="1" applyFill="1" applyProtection="1">
      <protection hidden="1"/>
    </xf>
    <xf numFmtId="0" fontId="11" fillId="7" borderId="0" xfId="0" applyFont="1" applyFill="1" applyAlignment="1" applyProtection="1">
      <alignment horizontal="center"/>
      <protection hidden="1"/>
    </xf>
    <xf numFmtId="0" fontId="1" fillId="7" borderId="0" xfId="0" applyFont="1" applyFill="1" applyAlignment="1" applyProtection="1">
      <alignment horizontal="center"/>
      <protection hidden="1"/>
    </xf>
    <xf numFmtId="6" fontId="1" fillId="7" borderId="0" xfId="0" applyNumberFormat="1" applyFont="1" applyFill="1" applyProtection="1">
      <protection hidden="1"/>
    </xf>
    <xf numFmtId="0" fontId="22" fillId="8" borderId="0" xfId="0" applyFont="1" applyFill="1" applyAlignment="1">
      <alignment horizontal="center" vertical="center" wrapText="1"/>
    </xf>
    <xf numFmtId="0" fontId="0" fillId="8" borderId="0" xfId="0" applyFill="1" applyAlignment="1">
      <alignment horizontal="center"/>
    </xf>
    <xf numFmtId="6" fontId="12" fillId="7" borderId="0" xfId="0" applyNumberFormat="1" applyFont="1" applyFill="1" applyAlignment="1" applyProtection="1">
      <alignment horizontal="left"/>
      <protection hidden="1"/>
    </xf>
    <xf numFmtId="6" fontId="14" fillId="7" borderId="0" xfId="0" applyNumberFormat="1" applyFont="1" applyFill="1" applyAlignment="1" applyProtection="1">
      <alignment horizontal="left"/>
      <protection hidden="1"/>
    </xf>
    <xf numFmtId="0" fontId="14" fillId="7" borderId="0" xfId="0" applyFont="1" applyFill="1" applyAlignment="1" applyProtection="1">
      <alignment horizontal="left"/>
      <protection hidden="1"/>
    </xf>
    <xf numFmtId="0" fontId="1" fillId="3" borderId="0" xfId="0" applyFont="1" applyFill="1" applyAlignment="1" applyProtection="1">
      <alignment horizontal="left" vertical="top" wrapText="1"/>
      <protection hidden="1"/>
    </xf>
    <xf numFmtId="164" fontId="20" fillId="3" borderId="0" xfId="0" applyNumberFormat="1" applyFont="1" applyFill="1" applyAlignment="1" applyProtection="1">
      <alignment horizontal="center"/>
      <protection hidden="1"/>
    </xf>
  </cellXfs>
  <cellStyles count="2">
    <cellStyle name="Hiperlink" xfId="1" builtinId="8"/>
    <cellStyle name="Normal" xfId="0" builtinId="0"/>
  </cellStyles>
  <dxfs count="0"/>
  <tableStyles count="0" defaultTableStyle="TableStyleMedium2" defaultPivotStyle="PivotStyleLight16"/>
  <colors>
    <mruColors>
      <color rgb="FFE75449"/>
      <color rgb="FFEF4141"/>
      <color rgb="FF1F6BC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hyperlink" Target="#tela1"/><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28575</xdr:colOff>
      <xdr:row>7</xdr:row>
      <xdr:rowOff>169888</xdr:rowOff>
    </xdr:from>
    <xdr:to>
      <xdr:col>10</xdr:col>
      <xdr:colOff>276225</xdr:colOff>
      <xdr:row>14</xdr:row>
      <xdr:rowOff>135132</xdr:rowOff>
    </xdr:to>
    <xdr:pic>
      <xdr:nvPicPr>
        <xdr:cNvPr id="2" name="Imagem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466975" y="1503388"/>
          <a:ext cx="3905250" cy="1298744"/>
        </a:xfrm>
        <a:prstGeom prst="rect">
          <a:avLst/>
        </a:prstGeom>
      </xdr:spPr>
    </xdr:pic>
    <xdr:clientData/>
  </xdr:twoCellAnchor>
  <xdr:twoCellAnchor>
    <xdr:from>
      <xdr:col>11</xdr:col>
      <xdr:colOff>552450</xdr:colOff>
      <xdr:row>17</xdr:row>
      <xdr:rowOff>19049</xdr:rowOff>
    </xdr:from>
    <xdr:to>
      <xdr:col>14</xdr:col>
      <xdr:colOff>257175</xdr:colOff>
      <xdr:row>19</xdr:row>
      <xdr:rowOff>142049</xdr:rowOff>
    </xdr:to>
    <xdr:sp macro="" textlink="">
      <xdr:nvSpPr>
        <xdr:cNvPr id="3" name="Pentágono 2">
          <a:hlinkClick xmlns:r="http://schemas.openxmlformats.org/officeDocument/2006/relationships" r:id="rId2"/>
        </xdr:cNvPr>
        <xdr:cNvSpPr/>
      </xdr:nvSpPr>
      <xdr:spPr>
        <a:xfrm>
          <a:off x="7258050" y="3257549"/>
          <a:ext cx="1533525" cy="608775"/>
        </a:xfrm>
        <a:prstGeom prst="homePlate">
          <a:avLst/>
        </a:prstGeom>
        <a:solidFill>
          <a:srgbClr val="E7544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1600" b="1">
              <a:solidFill>
                <a:schemeClr val="bg1"/>
              </a:solidFill>
            </a:rPr>
            <a:t>Começar </a:t>
          </a:r>
          <a:endParaRPr lang="pt-BR" sz="1000">
            <a:solidFill>
              <a:schemeClr val="bg1"/>
            </a:solidFill>
          </a:endParaRPr>
        </a:p>
      </xdr:txBody>
    </xdr:sp>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viverdeinvestimento.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1"/>
  <sheetViews>
    <sheetView showGridLines="0" tabSelected="1" workbookViewId="0">
      <selection activeCell="H16" sqref="H16"/>
    </sheetView>
  </sheetViews>
  <sheetFormatPr defaultColWidth="0" defaultRowHeight="15" zeroHeight="1" x14ac:dyDescent="0.25"/>
  <cols>
    <col min="1" max="15" width="9.140625" style="1" customWidth="1"/>
    <col min="16" max="16384" width="9.140625" style="1" hidden="1"/>
  </cols>
  <sheetData>
    <row r="1" spans="6:10" x14ac:dyDescent="0.25"/>
    <row r="2" spans="6:10" x14ac:dyDescent="0.25"/>
    <row r="3" spans="6:10" x14ac:dyDescent="0.25"/>
    <row r="4" spans="6:10" x14ac:dyDescent="0.25">
      <c r="F4" s="55" t="s">
        <v>48</v>
      </c>
      <c r="G4" s="55"/>
      <c r="H4" s="55"/>
      <c r="I4" s="55"/>
      <c r="J4" s="55"/>
    </row>
    <row r="5" spans="6:10" x14ac:dyDescent="0.25">
      <c r="F5" s="55"/>
      <c r="G5" s="55"/>
      <c r="H5" s="55"/>
      <c r="I5" s="55"/>
      <c r="J5" s="55"/>
    </row>
    <row r="6" spans="6:10" x14ac:dyDescent="0.25">
      <c r="F6" s="55"/>
      <c r="G6" s="55"/>
      <c r="H6" s="55"/>
      <c r="I6" s="55"/>
      <c r="J6" s="55"/>
    </row>
    <row r="7" spans="6:10" x14ac:dyDescent="0.25">
      <c r="F7" s="55"/>
      <c r="G7" s="55"/>
      <c r="H7" s="55"/>
      <c r="I7" s="55"/>
      <c r="J7" s="55"/>
    </row>
    <row r="8" spans="6:10" x14ac:dyDescent="0.25"/>
    <row r="9" spans="6:10" x14ac:dyDescent="0.25"/>
    <row r="10" spans="6:10" x14ac:dyDescent="0.25"/>
    <row r="11" spans="6:10" x14ac:dyDescent="0.25"/>
    <row r="12" spans="6:10" x14ac:dyDescent="0.25"/>
    <row r="13" spans="6:10" x14ac:dyDescent="0.25"/>
    <row r="14" spans="6:10" x14ac:dyDescent="0.25"/>
    <row r="15" spans="6:10" x14ac:dyDescent="0.25"/>
    <row r="16" spans="6:10" x14ac:dyDescent="0.25"/>
    <row r="17" spans="2:14" x14ac:dyDescent="0.25">
      <c r="B17" s="2"/>
      <c r="C17" s="2"/>
      <c r="D17" s="2"/>
      <c r="E17" s="2"/>
      <c r="I17" s="2"/>
      <c r="J17" s="2"/>
      <c r="K17" s="2"/>
      <c r="L17" s="2"/>
      <c r="M17" s="2"/>
      <c r="N17" s="2"/>
    </row>
    <row r="18" spans="2:14" ht="18.75" x14ac:dyDescent="0.3">
      <c r="G18" s="4"/>
      <c r="H18" s="5" t="s">
        <v>49</v>
      </c>
      <c r="I18" s="5"/>
      <c r="J18" s="3"/>
    </row>
    <row r="19" spans="2:14" x14ac:dyDescent="0.25">
      <c r="B19" s="56"/>
      <c r="C19" s="56"/>
      <c r="D19" s="56"/>
      <c r="E19" s="56"/>
      <c r="F19" s="56"/>
      <c r="G19" s="56"/>
      <c r="H19" s="56"/>
      <c r="I19" s="56"/>
      <c r="J19" s="56"/>
      <c r="K19" s="56"/>
      <c r="L19" s="56"/>
      <c r="M19" s="56"/>
      <c r="N19" s="56"/>
    </row>
    <row r="20" spans="2:14" x14ac:dyDescent="0.25"/>
    <row r="21" spans="2:14" x14ac:dyDescent="0.25"/>
  </sheetData>
  <sheetProtection algorithmName="SHA-512" hashValue="pkS2seF3uGkSEke+ZsXoiLOMV+9b71BJzXRjIzEuPsWcBwrgVASkg66MTwCbzAntxMqNoxyD22Ni9WkeBlJTgw==" saltValue="ecdb2agn+4lN1y2wZ0moug==" spinCount="100000" sheet="1" objects="1" scenarios="1"/>
  <mergeCells count="2">
    <mergeCell ref="F4:J7"/>
    <mergeCell ref="B19:N19"/>
  </mergeCells>
  <hyperlinks>
    <hyperlink ref="H18" r:id="rId1"/>
  </hyperlinks>
  <pageMargins left="0.511811024" right="0.511811024" top="0.78740157499999996" bottom="0.78740157499999996" header="0.31496062000000002" footer="0.31496062000000002"/>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9"/>
  <sheetViews>
    <sheetView showGridLines="0" workbookViewId="0">
      <selection activeCell="B2" sqref="B2"/>
    </sheetView>
  </sheetViews>
  <sheetFormatPr defaultColWidth="0" defaultRowHeight="16.5" customHeight="1" x14ac:dyDescent="0.3"/>
  <cols>
    <col min="1" max="1" width="7.28515625" style="12" customWidth="1"/>
    <col min="2" max="2" width="28.7109375" style="12" customWidth="1"/>
    <col min="3" max="3" width="34.7109375" style="12" customWidth="1"/>
    <col min="4" max="4" width="21.7109375" style="12" customWidth="1"/>
    <col min="5" max="5" width="6.85546875" style="12" customWidth="1"/>
    <col min="6" max="6" width="28.85546875" style="12" customWidth="1"/>
    <col min="7" max="7" width="34.7109375" style="12" customWidth="1"/>
    <col min="8" max="8" width="21.7109375" style="12" customWidth="1"/>
    <col min="9" max="14" width="9.140625" style="12" customWidth="1"/>
    <col min="15" max="16" width="11.5703125" style="12" customWidth="1"/>
    <col min="17" max="17" width="24.28515625" style="12" customWidth="1"/>
    <col min="18" max="19" width="0" style="12" hidden="1" customWidth="1"/>
    <col min="20" max="16384" width="9.140625" style="12" hidden="1"/>
  </cols>
  <sheetData>
    <row r="1" spans="1:18" s="6" customFormat="1" ht="16.5" customHeight="1" x14ac:dyDescent="0.3"/>
    <row r="2" spans="1:18" ht="51.75" customHeight="1" x14ac:dyDescent="0.5">
      <c r="A2" s="6"/>
      <c r="B2" s="6"/>
      <c r="C2" s="7" t="s">
        <v>35</v>
      </c>
      <c r="D2" s="57">
        <f>D24-H24</f>
        <v>564064.43000000005</v>
      </c>
      <c r="E2" s="57"/>
      <c r="F2" s="57"/>
      <c r="G2" s="57"/>
      <c r="H2" s="8"/>
      <c r="I2" s="8"/>
      <c r="J2" s="8"/>
      <c r="K2" s="8"/>
      <c r="L2" s="8"/>
      <c r="M2" s="8"/>
      <c r="N2" s="8"/>
      <c r="O2" s="9"/>
      <c r="P2" s="9"/>
      <c r="Q2" s="10"/>
      <c r="R2" s="11"/>
    </row>
    <row r="3" spans="1:18" x14ac:dyDescent="0.3">
      <c r="D3" s="11"/>
      <c r="E3" s="11"/>
      <c r="F3" s="11"/>
      <c r="G3" s="11"/>
      <c r="H3" s="11"/>
      <c r="I3" s="11"/>
      <c r="J3" s="11"/>
      <c r="K3" s="11"/>
      <c r="L3" s="11"/>
      <c r="M3" s="11"/>
      <c r="N3" s="11"/>
      <c r="O3" s="11"/>
      <c r="P3" s="11"/>
    </row>
    <row r="4" spans="1:18" ht="16.5" customHeight="1" x14ac:dyDescent="0.45">
      <c r="B4" s="13"/>
      <c r="C4" s="14"/>
      <c r="D4" s="11"/>
      <c r="E4" s="11"/>
      <c r="F4" s="11"/>
      <c r="G4" s="11"/>
      <c r="H4" s="11"/>
      <c r="I4" s="11"/>
      <c r="J4" s="11"/>
      <c r="K4" s="11"/>
      <c r="L4" s="11"/>
      <c r="M4" s="11"/>
      <c r="N4" s="11"/>
      <c r="O4" s="11"/>
      <c r="P4" s="11"/>
    </row>
    <row r="5" spans="1:18" ht="24.75" customHeight="1" x14ac:dyDescent="0.3">
      <c r="B5" s="15" t="s">
        <v>29</v>
      </c>
      <c r="F5" s="15" t="s">
        <v>30</v>
      </c>
    </row>
    <row r="6" spans="1:18" ht="32.25" customHeight="1" x14ac:dyDescent="0.3">
      <c r="B6" s="16" t="s">
        <v>3</v>
      </c>
      <c r="C6" s="16" t="s">
        <v>9</v>
      </c>
      <c r="D6" s="17" t="s">
        <v>4</v>
      </c>
      <c r="E6" s="11"/>
      <c r="F6" s="16" t="s">
        <v>3</v>
      </c>
      <c r="G6" s="16" t="s">
        <v>9</v>
      </c>
      <c r="H6" s="17" t="s">
        <v>4</v>
      </c>
      <c r="J6" s="11"/>
      <c r="K6" s="11"/>
      <c r="L6" s="11"/>
      <c r="M6" s="11"/>
      <c r="N6" s="11"/>
      <c r="O6" s="18"/>
      <c r="P6" s="18"/>
      <c r="Q6" s="19"/>
    </row>
    <row r="7" spans="1:18" ht="18.95" customHeight="1" x14ac:dyDescent="0.3">
      <c r="B7" s="20" t="s">
        <v>5</v>
      </c>
      <c r="C7" s="21" t="s">
        <v>18</v>
      </c>
      <c r="D7" s="22">
        <v>220000</v>
      </c>
      <c r="E7" s="23"/>
      <c r="F7" s="21" t="s">
        <v>10</v>
      </c>
      <c r="G7" s="21" t="s">
        <v>26</v>
      </c>
      <c r="H7" s="22">
        <v>8000</v>
      </c>
      <c r="I7" s="19"/>
      <c r="J7" s="19"/>
      <c r="K7" s="19"/>
      <c r="L7" s="19"/>
      <c r="M7" s="19"/>
      <c r="N7" s="18"/>
      <c r="O7" s="18"/>
      <c r="P7" s="11"/>
    </row>
    <row r="8" spans="1:18" ht="18.95" customHeight="1" x14ac:dyDescent="0.3">
      <c r="B8" s="24" t="s">
        <v>5</v>
      </c>
      <c r="C8" s="25" t="s">
        <v>17</v>
      </c>
      <c r="D8" s="26">
        <v>180000</v>
      </c>
      <c r="E8" s="24"/>
      <c r="F8" s="27" t="s">
        <v>10</v>
      </c>
      <c r="G8" s="25" t="s">
        <v>27</v>
      </c>
      <c r="H8" s="26">
        <v>54000</v>
      </c>
      <c r="I8" s="18"/>
      <c r="J8" s="18"/>
      <c r="K8" s="18"/>
      <c r="L8" s="18"/>
      <c r="M8" s="18"/>
      <c r="N8" s="18"/>
      <c r="O8" s="18"/>
      <c r="P8" s="19"/>
    </row>
    <row r="9" spans="1:18" ht="18.95" customHeight="1" x14ac:dyDescent="0.3">
      <c r="B9" s="20" t="s">
        <v>6</v>
      </c>
      <c r="C9" s="21" t="s">
        <v>16</v>
      </c>
      <c r="D9" s="22">
        <v>83000</v>
      </c>
      <c r="E9" s="23"/>
      <c r="F9" s="21" t="s">
        <v>12</v>
      </c>
      <c r="G9" s="21" t="s">
        <v>23</v>
      </c>
      <c r="H9" s="22">
        <v>5000</v>
      </c>
      <c r="I9" s="19"/>
      <c r="J9" s="19"/>
      <c r="K9" s="19"/>
      <c r="L9" s="19"/>
      <c r="M9" s="19"/>
      <c r="N9" s="18"/>
      <c r="O9" s="18"/>
      <c r="P9" s="11"/>
    </row>
    <row r="10" spans="1:18" ht="18.95" customHeight="1" x14ac:dyDescent="0.3">
      <c r="B10" s="24" t="s">
        <v>6</v>
      </c>
      <c r="C10" s="25" t="s">
        <v>2</v>
      </c>
      <c r="D10" s="26">
        <v>90000</v>
      </c>
      <c r="E10" s="24"/>
      <c r="F10" s="27" t="s">
        <v>12</v>
      </c>
      <c r="G10" s="28" t="s">
        <v>28</v>
      </c>
      <c r="H10" s="26">
        <v>0</v>
      </c>
      <c r="I10" s="18"/>
      <c r="J10" s="18"/>
      <c r="K10" s="18"/>
      <c r="L10" s="18"/>
      <c r="M10" s="18"/>
      <c r="N10" s="18"/>
      <c r="O10" s="18"/>
      <c r="P10" s="19"/>
    </row>
    <row r="11" spans="1:18" ht="18.95" customHeight="1" x14ac:dyDescent="0.3">
      <c r="B11" s="20" t="s">
        <v>6</v>
      </c>
      <c r="C11" s="21" t="s">
        <v>15</v>
      </c>
      <c r="D11" s="22">
        <v>8500</v>
      </c>
      <c r="E11" s="23"/>
      <c r="F11" s="21" t="s">
        <v>13</v>
      </c>
      <c r="G11" s="21" t="s">
        <v>24</v>
      </c>
      <c r="H11" s="22">
        <v>460</v>
      </c>
      <c r="I11" s="19"/>
      <c r="J11" s="19"/>
      <c r="K11" s="19"/>
      <c r="L11" s="19"/>
      <c r="M11" s="19"/>
      <c r="N11" s="18"/>
      <c r="O11" s="18"/>
      <c r="P11" s="11"/>
    </row>
    <row r="12" spans="1:18" ht="18.95" customHeight="1" x14ac:dyDescent="0.3">
      <c r="B12" s="24" t="s">
        <v>6</v>
      </c>
      <c r="C12" s="25" t="s">
        <v>1</v>
      </c>
      <c r="D12" s="26">
        <v>5000</v>
      </c>
      <c r="E12" s="24"/>
      <c r="F12" s="27" t="s">
        <v>13</v>
      </c>
      <c r="G12" s="25" t="s">
        <v>25</v>
      </c>
      <c r="H12" s="26">
        <v>890</v>
      </c>
      <c r="I12" s="18"/>
      <c r="J12" s="18"/>
      <c r="K12" s="18"/>
      <c r="L12" s="18"/>
      <c r="M12" s="18"/>
      <c r="N12" s="18"/>
      <c r="O12" s="18"/>
      <c r="P12" s="19"/>
    </row>
    <row r="13" spans="1:18" ht="18.95" customHeight="1" x14ac:dyDescent="0.3">
      <c r="B13" s="20" t="s">
        <v>7</v>
      </c>
      <c r="C13" s="21" t="s">
        <v>14</v>
      </c>
      <c r="D13" s="22">
        <v>1236.43</v>
      </c>
      <c r="E13" s="23"/>
      <c r="F13" s="21"/>
      <c r="G13" s="21"/>
      <c r="H13" s="22"/>
      <c r="I13" s="19"/>
      <c r="J13" s="19"/>
      <c r="K13" s="19"/>
      <c r="L13" s="19"/>
      <c r="M13" s="19"/>
      <c r="N13" s="18"/>
      <c r="O13" s="18"/>
      <c r="P13" s="11"/>
    </row>
    <row r="14" spans="1:18" ht="18.95" customHeight="1" x14ac:dyDescent="0.3">
      <c r="B14" s="24" t="s">
        <v>7</v>
      </c>
      <c r="C14" s="25" t="s">
        <v>19</v>
      </c>
      <c r="D14" s="26">
        <v>78</v>
      </c>
      <c r="E14" s="24"/>
      <c r="F14" s="27"/>
      <c r="G14" s="25"/>
      <c r="H14" s="26"/>
      <c r="I14" s="18"/>
      <c r="J14" s="18"/>
      <c r="K14" s="18"/>
      <c r="L14" s="18"/>
      <c r="M14" s="18"/>
      <c r="N14" s="18"/>
      <c r="O14" s="18"/>
      <c r="P14" s="19"/>
    </row>
    <row r="15" spans="1:18" ht="18.95" customHeight="1" x14ac:dyDescent="0.3">
      <c r="B15" s="20" t="s">
        <v>8</v>
      </c>
      <c r="C15" s="21" t="s">
        <v>21</v>
      </c>
      <c r="D15" s="22">
        <v>33400</v>
      </c>
      <c r="E15" s="23"/>
      <c r="F15" s="21"/>
      <c r="G15" s="21"/>
      <c r="H15" s="22"/>
      <c r="I15" s="19"/>
      <c r="J15" s="19"/>
      <c r="K15" s="19"/>
      <c r="L15" s="19"/>
      <c r="M15" s="19"/>
      <c r="N15" s="11"/>
      <c r="O15" s="11"/>
    </row>
    <row r="16" spans="1:18" ht="18.95" customHeight="1" x14ac:dyDescent="0.3">
      <c r="B16" s="24" t="s">
        <v>8</v>
      </c>
      <c r="C16" s="29" t="s">
        <v>22</v>
      </c>
      <c r="D16" s="30">
        <v>8000</v>
      </c>
      <c r="E16" s="31"/>
      <c r="F16" s="27"/>
      <c r="G16" s="29"/>
      <c r="H16" s="30"/>
      <c r="I16" s="11"/>
      <c r="J16" s="11"/>
      <c r="K16" s="11"/>
      <c r="L16" s="11"/>
      <c r="M16" s="11"/>
    </row>
    <row r="17" spans="2:13" ht="18.95" customHeight="1" x14ac:dyDescent="0.3">
      <c r="B17" s="20" t="s">
        <v>8</v>
      </c>
      <c r="C17" s="32" t="s">
        <v>20</v>
      </c>
      <c r="D17" s="33">
        <v>3200</v>
      </c>
      <c r="E17" s="31"/>
      <c r="F17" s="21"/>
      <c r="G17" s="32"/>
      <c r="H17" s="33"/>
      <c r="I17" s="11"/>
      <c r="J17" s="11"/>
      <c r="K17" s="11"/>
      <c r="L17" s="11"/>
      <c r="M17" s="11"/>
    </row>
    <row r="18" spans="2:13" ht="18.95" customHeight="1" x14ac:dyDescent="0.3">
      <c r="B18" s="34"/>
      <c r="C18" s="35"/>
      <c r="D18" s="36"/>
      <c r="E18" s="31"/>
      <c r="F18" s="27"/>
      <c r="G18" s="28"/>
      <c r="H18" s="37"/>
      <c r="I18" s="11"/>
      <c r="J18" s="11"/>
      <c r="K18" s="11"/>
      <c r="L18" s="11"/>
      <c r="M18" s="11"/>
    </row>
    <row r="19" spans="2:13" ht="18.95" customHeight="1" x14ac:dyDescent="0.3">
      <c r="B19" s="38"/>
      <c r="C19" s="39"/>
      <c r="D19" s="40"/>
      <c r="E19" s="31"/>
      <c r="F19" s="21"/>
      <c r="G19" s="32"/>
      <c r="H19" s="33"/>
      <c r="I19" s="11"/>
      <c r="J19" s="11"/>
      <c r="K19" s="11"/>
      <c r="L19" s="11"/>
      <c r="M19" s="11"/>
    </row>
    <row r="20" spans="2:13" ht="18.95" customHeight="1" x14ac:dyDescent="0.3">
      <c r="B20" s="34"/>
      <c r="C20" s="35"/>
      <c r="D20" s="36"/>
      <c r="E20" s="31"/>
      <c r="F20" s="27"/>
      <c r="G20" s="28"/>
      <c r="H20" s="37"/>
      <c r="I20" s="11"/>
      <c r="J20" s="11"/>
      <c r="K20" s="11"/>
      <c r="L20" s="11"/>
      <c r="M20" s="11"/>
    </row>
    <row r="21" spans="2:13" ht="18.95" customHeight="1" x14ac:dyDescent="0.3">
      <c r="B21" s="38"/>
      <c r="C21" s="39"/>
      <c r="D21" s="40"/>
      <c r="E21" s="31"/>
      <c r="F21" s="21"/>
      <c r="G21" s="32"/>
      <c r="H21" s="33"/>
      <c r="I21" s="11"/>
      <c r="J21" s="11"/>
      <c r="K21" s="11"/>
      <c r="L21" s="11"/>
      <c r="M21" s="11"/>
    </row>
    <row r="22" spans="2:13" ht="18.95" customHeight="1" x14ac:dyDescent="0.3">
      <c r="B22" s="34"/>
      <c r="C22" s="35"/>
      <c r="D22" s="36"/>
      <c r="E22" s="11"/>
      <c r="F22" s="27"/>
      <c r="G22" s="28"/>
      <c r="H22" s="37"/>
      <c r="I22" s="11"/>
      <c r="J22" s="11"/>
      <c r="K22" s="11"/>
      <c r="L22" s="11"/>
      <c r="M22" s="11"/>
    </row>
    <row r="23" spans="2:13" ht="18.95" customHeight="1" x14ac:dyDescent="0.3">
      <c r="B23" s="38"/>
      <c r="C23" s="39"/>
      <c r="D23" s="40"/>
      <c r="E23" s="11"/>
      <c r="F23" s="21"/>
      <c r="G23" s="32"/>
      <c r="H23" s="33"/>
      <c r="I23" s="11"/>
      <c r="J23" s="11"/>
      <c r="K23" s="11"/>
      <c r="L23" s="11"/>
      <c r="M23" s="11"/>
    </row>
    <row r="24" spans="2:13" ht="18.95" customHeight="1" x14ac:dyDescent="0.3">
      <c r="B24" s="12" t="s">
        <v>33</v>
      </c>
      <c r="D24" s="41">
        <f>SUM(D7:D23)</f>
        <v>632414.43000000005</v>
      </c>
      <c r="E24" s="42"/>
      <c r="F24" s="42" t="s">
        <v>34</v>
      </c>
      <c r="G24" s="42"/>
      <c r="H24" s="41">
        <f>SUM(H7:H23)</f>
        <v>68350</v>
      </c>
    </row>
    <row r="25" spans="2:13" s="43" customFormat="1" ht="16.5" customHeight="1" x14ac:dyDescent="0.3"/>
    <row r="26" spans="2:13" s="43" customFormat="1" ht="24.75" customHeight="1" x14ac:dyDescent="0.3">
      <c r="B26" s="44"/>
      <c r="C26" s="44"/>
      <c r="D26" s="44"/>
      <c r="E26" s="44"/>
      <c r="F26" s="44"/>
      <c r="G26" s="44"/>
      <c r="H26" s="44"/>
    </row>
    <row r="27" spans="2:13" s="43" customFormat="1" ht="22.5" customHeight="1" x14ac:dyDescent="0.4">
      <c r="B27" s="45"/>
      <c r="C27" s="46" t="s">
        <v>36</v>
      </c>
      <c r="D27" s="47"/>
      <c r="E27" s="47"/>
      <c r="F27" s="47"/>
      <c r="G27" s="44"/>
      <c r="H27" s="44"/>
    </row>
    <row r="28" spans="2:13" s="43" customFormat="1" ht="16.5" customHeight="1" x14ac:dyDescent="0.3">
      <c r="B28" s="44"/>
      <c r="C28" s="44"/>
      <c r="D28" s="44"/>
      <c r="E28" s="44"/>
      <c r="F28" s="44"/>
      <c r="G28" s="44"/>
      <c r="H28" s="44"/>
    </row>
    <row r="29" spans="2:13" s="43" customFormat="1" ht="24" customHeight="1" x14ac:dyDescent="0.45">
      <c r="B29" s="44"/>
      <c r="C29" s="44"/>
      <c r="D29" s="48" t="s">
        <v>37</v>
      </c>
      <c r="E29" s="49">
        <v>66</v>
      </c>
      <c r="F29" s="50"/>
      <c r="G29" s="50"/>
      <c r="H29" s="44"/>
    </row>
    <row r="30" spans="2:13" ht="16.5" customHeight="1" x14ac:dyDescent="0.3">
      <c r="B30" s="6"/>
      <c r="C30" s="6"/>
      <c r="D30" s="6"/>
      <c r="E30" s="6"/>
      <c r="F30" s="6"/>
      <c r="G30" s="6"/>
      <c r="H30" s="6"/>
    </row>
    <row r="31" spans="2:13" ht="24" customHeight="1" x14ac:dyDescent="0.35">
      <c r="B31" s="6"/>
      <c r="C31" s="6"/>
      <c r="D31" s="48" t="s">
        <v>47</v>
      </c>
      <c r="E31" s="61">
        <v>24600</v>
      </c>
      <c r="F31" s="61"/>
      <c r="G31" s="6"/>
      <c r="H31" s="6"/>
    </row>
    <row r="32" spans="2:13" ht="16.5" customHeight="1" x14ac:dyDescent="0.3">
      <c r="B32" s="6"/>
      <c r="C32" s="6"/>
      <c r="D32" s="6"/>
      <c r="E32" s="6"/>
      <c r="F32" s="6"/>
      <c r="G32" s="6"/>
      <c r="H32" s="6"/>
    </row>
    <row r="33" spans="2:8" ht="28.5" customHeight="1" x14ac:dyDescent="0.4">
      <c r="B33" s="6"/>
      <c r="C33" s="6"/>
      <c r="D33" s="48" t="s">
        <v>38</v>
      </c>
      <c r="E33" s="58">
        <f>D2</f>
        <v>564064.43000000005</v>
      </c>
      <c r="F33" s="59"/>
      <c r="G33" s="6"/>
      <c r="H33" s="6"/>
    </row>
    <row r="34" spans="2:8" ht="16.5" customHeight="1" x14ac:dyDescent="0.3">
      <c r="B34" s="51"/>
      <c r="C34" s="6"/>
      <c r="D34" s="6"/>
      <c r="E34" s="6"/>
      <c r="F34" s="6"/>
      <c r="G34" s="6"/>
      <c r="H34" s="6"/>
    </row>
    <row r="35" spans="2:8" ht="28.5" customHeight="1" x14ac:dyDescent="0.4">
      <c r="B35" s="6"/>
      <c r="C35" s="6"/>
      <c r="D35" s="48" t="s">
        <v>31</v>
      </c>
      <c r="E35" s="58">
        <f xml:space="preserve"> E29*E31/10</f>
        <v>162360</v>
      </c>
      <c r="F35" s="58"/>
      <c r="G35" s="6"/>
      <c r="H35" s="6"/>
    </row>
    <row r="36" spans="2:8" ht="21.75" customHeight="1" x14ac:dyDescent="0.3">
      <c r="B36" s="6"/>
      <c r="C36" s="6"/>
      <c r="D36" s="6"/>
      <c r="E36" s="6"/>
      <c r="F36" s="6"/>
      <c r="G36" s="6"/>
      <c r="H36" s="6"/>
    </row>
    <row r="37" spans="2:8" ht="32.25" customHeight="1" x14ac:dyDescent="0.4">
      <c r="B37" s="6"/>
      <c r="C37" s="48" t="s">
        <v>32</v>
      </c>
      <c r="D37" s="46" t="str">
        <f>IF(AND(E35/2&lt;D2,E35*2&gt;D2), mar, IF(D2&gt;2*E35, par, sar))</f>
        <v>PAR (Prodígio Acumulador de Riqueza)</v>
      </c>
      <c r="E37" s="6"/>
      <c r="F37" s="6"/>
      <c r="G37" s="6"/>
      <c r="H37" s="6"/>
    </row>
    <row r="38" spans="2:8" ht="16.5" customHeight="1" x14ac:dyDescent="0.45">
      <c r="B38" s="6"/>
      <c r="C38" s="6"/>
      <c r="D38" s="6"/>
      <c r="E38" s="52"/>
      <c r="F38" s="53"/>
      <c r="G38" s="6"/>
      <c r="H38" s="6"/>
    </row>
    <row r="39" spans="2:8" ht="16.5" customHeight="1" x14ac:dyDescent="0.3">
      <c r="B39" s="6"/>
      <c r="C39" s="60" t="str">
        <f>IF(AND(E35/2&lt;D2,E35*2&gt;D2), marr, IF(D2&gt;2*E35, parr, sarr))</f>
        <v>Parabéns! Você é um PAR (Prodígio Acumulador de Riqueza), pois tem o dobro ou mais do patrimônio líquido esperado de acordo com a sua idade e renda média mensal. Os PAR podem ser considerados, dadas as suas condições, pessoas ricas, construtores de riqueza. Eles são melhores em termos de formação de patrimônio líquido quando comparados outras pessoas em sua categoria de renda e idade.</v>
      </c>
      <c r="D39" s="60"/>
      <c r="E39" s="60"/>
      <c r="F39" s="60"/>
      <c r="G39" s="60"/>
      <c r="H39" s="6"/>
    </row>
    <row r="40" spans="2:8" ht="16.5" customHeight="1" x14ac:dyDescent="0.3">
      <c r="B40" s="6"/>
      <c r="C40" s="60"/>
      <c r="D40" s="60"/>
      <c r="E40" s="60"/>
      <c r="F40" s="60"/>
      <c r="G40" s="60"/>
      <c r="H40" s="6"/>
    </row>
    <row r="41" spans="2:8" ht="16.5" customHeight="1" x14ac:dyDescent="0.3">
      <c r="B41" s="6"/>
      <c r="C41" s="60"/>
      <c r="D41" s="60"/>
      <c r="E41" s="60"/>
      <c r="F41" s="60"/>
      <c r="G41" s="60"/>
      <c r="H41" s="6"/>
    </row>
    <row r="42" spans="2:8" ht="16.5" customHeight="1" x14ac:dyDescent="0.3">
      <c r="B42" s="6"/>
      <c r="C42" s="60"/>
      <c r="D42" s="60"/>
      <c r="E42" s="60"/>
      <c r="F42" s="60"/>
      <c r="G42" s="60"/>
      <c r="H42" s="6"/>
    </row>
    <row r="43" spans="2:8" ht="16.5" customHeight="1" x14ac:dyDescent="0.3">
      <c r="B43" s="6"/>
      <c r="C43" s="60"/>
      <c r="D43" s="60"/>
      <c r="E43" s="60"/>
      <c r="F43" s="60"/>
      <c r="G43" s="60"/>
      <c r="H43" s="6"/>
    </row>
    <row r="44" spans="2:8" ht="16.5" customHeight="1" x14ac:dyDescent="0.3">
      <c r="B44" s="6"/>
      <c r="C44" s="6"/>
      <c r="D44" s="6"/>
      <c r="E44" s="6"/>
      <c r="F44" s="6"/>
      <c r="G44" s="6"/>
      <c r="H44" s="6"/>
    </row>
    <row r="45" spans="2:8" ht="16.5" customHeight="1" x14ac:dyDescent="0.3">
      <c r="B45" s="6"/>
      <c r="C45" s="6"/>
      <c r="D45" s="6"/>
      <c r="E45" s="6"/>
      <c r="F45" s="6"/>
      <c r="G45" s="6"/>
      <c r="H45" s="6"/>
    </row>
    <row r="46" spans="2:8" ht="16.5" customHeight="1" x14ac:dyDescent="0.3">
      <c r="B46" s="6"/>
      <c r="C46" s="6"/>
      <c r="D46" s="54"/>
      <c r="E46" s="6"/>
      <c r="F46" s="6"/>
      <c r="G46" s="6"/>
      <c r="H46" s="6"/>
    </row>
    <row r="47" spans="2:8" ht="16.5" customHeight="1" x14ac:dyDescent="0.3">
      <c r="B47" s="6"/>
      <c r="C47" s="6"/>
      <c r="D47" s="6"/>
      <c r="E47" s="6"/>
      <c r="F47" s="6"/>
      <c r="G47" s="6"/>
      <c r="H47" s="6"/>
    </row>
    <row r="48" spans="2:8" ht="16.5" customHeight="1" x14ac:dyDescent="0.3">
      <c r="B48" s="6"/>
      <c r="C48" s="6"/>
      <c r="D48" s="6"/>
      <c r="E48" s="6"/>
      <c r="F48" s="6"/>
      <c r="G48" s="6"/>
      <c r="H48" s="6"/>
    </row>
    <row r="49" spans="2:8" ht="16.5" customHeight="1" x14ac:dyDescent="0.3">
      <c r="B49" s="6"/>
      <c r="C49" s="6"/>
      <c r="D49" s="6"/>
      <c r="E49" s="6"/>
      <c r="F49" s="6"/>
      <c r="G49" s="6"/>
      <c r="H49" s="6"/>
    </row>
  </sheetData>
  <sheetProtection algorithmName="SHA-512" hashValue="ygXvNna7/T0oVNbq8gGMvJUQmy5KcVUqTpeRMhSE08a9QAATx1dgUFa92ig+X/4DkpPt+ODUyuVPD68oqr3sEg==" saltValue="jWKFCKlAEPVE/39mVdkG4w==" spinCount="100000" sheet="1" objects="1" scenarios="1" insertRows="0" sort="0" autoFilter="0"/>
  <protectedRanges>
    <protectedRange sqref="E29 E31" name="Outros"/>
    <protectedRange sqref="F7:H23" name="Passivos"/>
    <protectedRange sqref="B7:D23" name="Ativos"/>
  </protectedRanges>
  <mergeCells count="5">
    <mergeCell ref="D2:G2"/>
    <mergeCell ref="E35:F35"/>
    <mergeCell ref="E33:F33"/>
    <mergeCell ref="C39:G43"/>
    <mergeCell ref="E31:F31"/>
  </mergeCells>
  <dataValidations count="3">
    <dataValidation type="list" allowBlank="1" showInputMessage="1" showErrorMessage="1" sqref="B7:B23">
      <formula1>categorias</formula1>
    </dataValidation>
    <dataValidation type="list" allowBlank="1" showInputMessage="1" showErrorMessage="1" sqref="F7:F23">
      <formula1>categorias2</formula1>
    </dataValidation>
    <dataValidation type="whole" allowBlank="1" showInputMessage="1" showErrorMessage="1" error="Insira a sua idade" sqref="E29">
      <formula1>1</formula1>
      <formula2>150</formula2>
    </dataValidation>
  </dataValidations>
  <pageMargins left="0.511811024" right="0.511811024" top="0.78740157499999996" bottom="0.78740157499999996" header="0.31496062000000002" footer="0.31496062000000002"/>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6"/>
  <sheetViews>
    <sheetView workbookViewId="0">
      <selection activeCell="A2" sqref="A2:A6"/>
    </sheetView>
  </sheetViews>
  <sheetFormatPr defaultRowHeight="15" x14ac:dyDescent="0.25"/>
  <cols>
    <col min="1" max="1" width="19.7109375" customWidth="1"/>
    <col min="2" max="2" width="16.42578125" customWidth="1"/>
    <col min="3" max="3" width="39.28515625" customWidth="1"/>
  </cols>
  <sheetData>
    <row r="2" spans="1:5" x14ac:dyDescent="0.25">
      <c r="A2" t="s">
        <v>5</v>
      </c>
      <c r="B2" t="s">
        <v>10</v>
      </c>
      <c r="C2" t="s">
        <v>39</v>
      </c>
      <c r="D2" t="s">
        <v>43</v>
      </c>
      <c r="E2" t="s">
        <v>44</v>
      </c>
    </row>
    <row r="3" spans="1:5" x14ac:dyDescent="0.25">
      <c r="A3" t="s">
        <v>6</v>
      </c>
      <c r="B3" t="s">
        <v>11</v>
      </c>
      <c r="C3" t="s">
        <v>40</v>
      </c>
      <c r="D3" t="s">
        <v>42</v>
      </c>
      <c r="E3" t="s">
        <v>45</v>
      </c>
    </row>
    <row r="4" spans="1:5" x14ac:dyDescent="0.25">
      <c r="A4" t="s">
        <v>7</v>
      </c>
      <c r="B4" t="s">
        <v>12</v>
      </c>
      <c r="C4" t="s">
        <v>41</v>
      </c>
      <c r="E4" t="s">
        <v>46</v>
      </c>
    </row>
    <row r="5" spans="1:5" x14ac:dyDescent="0.25">
      <c r="A5" t="s">
        <v>8</v>
      </c>
      <c r="B5" t="s">
        <v>13</v>
      </c>
    </row>
    <row r="6" spans="1:5" x14ac:dyDescent="0.25">
      <c r="A6" t="s">
        <v>0</v>
      </c>
      <c r="B6" t="s">
        <v>0</v>
      </c>
    </row>
  </sheetData>
  <sheetProtection algorithmName="SHA-512" hashValue="Qz6TGBNiqpUKcQ0qkB1biGEC1RpwrpNZmcLfbX3iVMeRsM4szbN1gFn7HKx5pNpq3eOH0tNqA3vBUH5cz0jzZQ==" saltValue="zu2nNZFb4eKh/mSs6uNepQ==" spinCount="100000" sheet="1" objects="1" scenarios="1" selectLockedCells="1" selectUnlockedCells="1"/>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Intervalos nomeados</vt:lpstr>
      </vt:variant>
      <vt:variant>
        <vt:i4>14</vt:i4>
      </vt:variant>
    </vt:vector>
  </HeadingPairs>
  <TitlesOfParts>
    <vt:vector size="17" baseType="lpstr">
      <vt:lpstr>Início</vt:lpstr>
      <vt:lpstr>Patrimônio Líquido</vt:lpstr>
      <vt:lpstr>Plan3</vt:lpstr>
      <vt:lpstr>ativos</vt:lpstr>
      <vt:lpstr>categorias</vt:lpstr>
      <vt:lpstr>categorias2</vt:lpstr>
      <vt:lpstr>mar</vt:lpstr>
      <vt:lpstr>marr</vt:lpstr>
      <vt:lpstr>par</vt:lpstr>
      <vt:lpstr>parr</vt:lpstr>
      <vt:lpstr>passivos</vt:lpstr>
      <vt:lpstr>patrimonio</vt:lpstr>
      <vt:lpstr>sar</vt:lpstr>
      <vt:lpstr>sarr</vt:lpstr>
      <vt:lpstr>simnao</vt:lpstr>
      <vt:lpstr>tela</vt:lpstr>
      <vt:lpstr>tela1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Diogo Wolf</dc:creator>
  <cp:lastModifiedBy>Diogo Wolf</cp:lastModifiedBy>
  <dcterms:created xsi:type="dcterms:W3CDTF">2015-04-10T12:07:06Z</dcterms:created>
  <dcterms:modified xsi:type="dcterms:W3CDTF">2015-05-24T21:16:17Z</dcterms:modified>
</cp:coreProperties>
</file>